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Elke\Elke golf\"/>
    </mc:Choice>
  </mc:AlternateContent>
  <xr:revisionPtr revIDLastSave="0" documentId="13_ncr:1_{1DFEEE60-B668-4DD4-92C2-8B27A0FCFA4E}" xr6:coauthVersionLast="36" xr6:coauthVersionMax="36" xr10:uidLastSave="{00000000-0000-0000-0000-000000000000}"/>
  <bookViews>
    <workbookView xWindow="0" yWindow="0" windowWidth="20490" windowHeight="6930" xr2:uid="{00000000-000D-0000-FFFF-FFFF00000000}"/>
  </bookViews>
  <sheets>
    <sheet name="18 holes" sheetId="4" r:id="rId1"/>
    <sheet name="9 holes" sheetId="6" r:id="rId2"/>
    <sheet name="Blad1" sheetId="7" r:id="rId3"/>
  </sheets>
  <definedNames>
    <definedName name="_xlnm.Print_Area" localSheetId="0">'18 holes'!$A$1:$AB$28</definedName>
    <definedName name="_xlnm.Print_Area" localSheetId="1">'9 holes'!$A$1:$AB$36</definedName>
  </definedNames>
  <calcPr calcId="162913"/>
</workbook>
</file>

<file path=xl/calcChain.xml><?xml version="1.0" encoding="utf-8"?>
<calcChain xmlns="http://schemas.openxmlformats.org/spreadsheetml/2006/main">
  <c r="D40" i="6" l="1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6" i="6"/>
  <c r="AB7" i="6"/>
  <c r="AB8" i="6"/>
  <c r="AB9" i="6"/>
  <c r="AB10" i="6"/>
  <c r="AB11" i="6"/>
  <c r="AB12" i="6"/>
  <c r="AB13" i="6"/>
  <c r="AB14" i="6"/>
  <c r="AB15" i="6"/>
  <c r="AB5" i="6"/>
  <c r="DN15" i="6"/>
  <c r="DN8" i="6" l="1"/>
  <c r="DO18" i="4"/>
  <c r="AB18" i="4"/>
  <c r="DO19" i="4" l="1"/>
  <c r="DO20" i="4"/>
  <c r="AB19" i="4" l="1"/>
  <c r="AB20" i="4"/>
  <c r="DN11" i="6" l="1"/>
  <c r="W30" i="4"/>
  <c r="DO6" i="4" l="1"/>
  <c r="DO7" i="4"/>
  <c r="DO8" i="4"/>
  <c r="DO9" i="4"/>
  <c r="DO10" i="4"/>
  <c r="DO11" i="4"/>
  <c r="DO12" i="4"/>
  <c r="DO13" i="4"/>
  <c r="DO14" i="4"/>
  <c r="DO15" i="4"/>
  <c r="DO16" i="4"/>
  <c r="DO17" i="4"/>
  <c r="DO21" i="4"/>
  <c r="DO22" i="4"/>
  <c r="DO23" i="4"/>
  <c r="DO24" i="4"/>
  <c r="DO25" i="4"/>
  <c r="DO26" i="4"/>
  <c r="DO27" i="4"/>
  <c r="DO28" i="4"/>
  <c r="DO29" i="4"/>
  <c r="DO5" i="4" l="1"/>
  <c r="DN6" i="6"/>
  <c r="DN7" i="6"/>
  <c r="DN9" i="6"/>
  <c r="DN10" i="6"/>
  <c r="DN12" i="6"/>
  <c r="DN13" i="6"/>
  <c r="DN14" i="6"/>
  <c r="DN16" i="6"/>
  <c r="DN17" i="6"/>
  <c r="DN18" i="6"/>
  <c r="DN19" i="6"/>
  <c r="DN20" i="6"/>
  <c r="DN21" i="6"/>
  <c r="DN22" i="6"/>
  <c r="DN23" i="6"/>
  <c r="DN24" i="6"/>
  <c r="DN25" i="6"/>
  <c r="DN26" i="6"/>
  <c r="DN27" i="6"/>
  <c r="DN28" i="6"/>
  <c r="DN29" i="6"/>
  <c r="DN30" i="6"/>
  <c r="DN31" i="6"/>
  <c r="DN32" i="6"/>
  <c r="DN33" i="6"/>
  <c r="DN34" i="6"/>
  <c r="DN35" i="6"/>
  <c r="DN36" i="6"/>
  <c r="DN37" i="6"/>
  <c r="DN38" i="6"/>
  <c r="DN39" i="6"/>
  <c r="DN5" i="6"/>
  <c r="AF6" i="6" l="1"/>
  <c r="BI6" i="6"/>
  <c r="CL6" i="6"/>
  <c r="AF9" i="6"/>
  <c r="BI9" i="6"/>
  <c r="CL9" i="6"/>
  <c r="AF25" i="6"/>
  <c r="BI25" i="6"/>
  <c r="CL25" i="6"/>
  <c r="AF31" i="6"/>
  <c r="BI31" i="6"/>
  <c r="CL31" i="6"/>
  <c r="AF34" i="6"/>
  <c r="BI34" i="6"/>
  <c r="CL34" i="6"/>
  <c r="AF35" i="6"/>
  <c r="BI35" i="6"/>
  <c r="CL35" i="6"/>
  <c r="O30" i="4" l="1"/>
  <c r="AB6" i="4" l="1"/>
  <c r="AB7" i="4"/>
  <c r="AB8" i="4"/>
  <c r="AB9" i="4"/>
  <c r="AB10" i="4"/>
  <c r="AB11" i="4"/>
  <c r="AB12" i="4"/>
  <c r="AB13" i="4"/>
  <c r="AB14" i="4"/>
  <c r="AB15" i="4"/>
  <c r="AB16" i="4"/>
  <c r="AB17" i="4"/>
  <c r="AB21" i="4"/>
  <c r="AB22" i="4"/>
  <c r="AB23" i="4"/>
  <c r="AB24" i="4"/>
  <c r="AB25" i="4"/>
  <c r="AB26" i="4"/>
  <c r="AB27" i="4"/>
  <c r="AB28" i="4"/>
  <c r="AB29" i="4"/>
  <c r="AB5" i="4"/>
  <c r="E30" i="4" l="1"/>
  <c r="F30" i="4"/>
  <c r="G30" i="4"/>
  <c r="H30" i="4"/>
  <c r="I30" i="4"/>
  <c r="J30" i="4"/>
  <c r="K30" i="4"/>
  <c r="M30" i="4"/>
  <c r="N30" i="4"/>
  <c r="P30" i="4"/>
  <c r="Q30" i="4"/>
  <c r="R30" i="4"/>
  <c r="S30" i="4"/>
  <c r="T30" i="4"/>
  <c r="U30" i="4"/>
  <c r="V30" i="4"/>
  <c r="X30" i="4"/>
  <c r="Y30" i="4"/>
  <c r="Z30" i="4"/>
  <c r="AA30" i="4"/>
  <c r="D30" i="4"/>
  <c r="AF6" i="4" l="1"/>
  <c r="BI6" i="4"/>
  <c r="CL6" i="4"/>
  <c r="AF8" i="4"/>
  <c r="BI8" i="4"/>
  <c r="CL8" i="4"/>
  <c r="AF9" i="4"/>
  <c r="BI9" i="4"/>
  <c r="CL9" i="4"/>
  <c r="AF10" i="4"/>
  <c r="BI10" i="4"/>
  <c r="CL10" i="4"/>
  <c r="AF16" i="4"/>
  <c r="BI16" i="4"/>
  <c r="CL16" i="4"/>
  <c r="AF22" i="4"/>
  <c r="BI22" i="4"/>
  <c r="CL22" i="4"/>
  <c r="AF26" i="4"/>
  <c r="BI26" i="4"/>
  <c r="CL26" i="4"/>
  <c r="AF27" i="4"/>
  <c r="BI27" i="4"/>
  <c r="CL27" i="4"/>
  <c r="AF28" i="4"/>
  <c r="BI28" i="4"/>
  <c r="CL28" i="4"/>
</calcChain>
</file>

<file path=xl/sharedStrings.xml><?xml version="1.0" encoding="utf-8"?>
<sst xmlns="http://schemas.openxmlformats.org/spreadsheetml/2006/main" count="456" uniqueCount="122">
  <si>
    <t>van 6 juli tot/met  25 aug vakantie</t>
  </si>
  <si>
    <t>startleidster</t>
  </si>
  <si>
    <t>Rietje/Ineke</t>
  </si>
  <si>
    <t xml:space="preserve">aanmelden voor </t>
  </si>
  <si>
    <t>16.00</t>
  </si>
  <si>
    <t>Nr</t>
  </si>
  <si>
    <t>Achternaam</t>
  </si>
  <si>
    <t>Voornaam</t>
  </si>
  <si>
    <t xml:space="preserve">x </t>
  </si>
  <si>
    <t>score</t>
  </si>
  <si>
    <t>Bosselaar</t>
  </si>
  <si>
    <t>Barbara</t>
  </si>
  <si>
    <t>Fransen</t>
  </si>
  <si>
    <t>Miriam</t>
  </si>
  <si>
    <t>Gerritsen</t>
  </si>
  <si>
    <t>Evy</t>
  </si>
  <si>
    <t>Goessen</t>
  </si>
  <si>
    <t>Maria</t>
  </si>
  <si>
    <t xml:space="preserve">Helden van </t>
  </si>
  <si>
    <t xml:space="preserve">Pauline </t>
  </si>
  <si>
    <t>Heskamp</t>
  </si>
  <si>
    <t>Ubbink</t>
  </si>
  <si>
    <t>Francis</t>
  </si>
  <si>
    <t>Huuskes</t>
  </si>
  <si>
    <t xml:space="preserve">Caroline </t>
  </si>
  <si>
    <t>Kamphuis</t>
  </si>
  <si>
    <t>)</t>
  </si>
  <si>
    <t>Gusta</t>
  </si>
  <si>
    <t>Kleine De</t>
  </si>
  <si>
    <t xml:space="preserve">Kolk van de </t>
  </si>
  <si>
    <t>Annemie</t>
  </si>
  <si>
    <t xml:space="preserve">Marijke </t>
  </si>
  <si>
    <t>Monique</t>
  </si>
  <si>
    <t>Nietsch</t>
  </si>
  <si>
    <t>Marijke</t>
  </si>
  <si>
    <t>Nieuwland</t>
  </si>
  <si>
    <t>Corrie</t>
  </si>
  <si>
    <t>Scholten</t>
  </si>
  <si>
    <t>Sylvia</t>
  </si>
  <si>
    <t>Scholten van Agteren</t>
  </si>
  <si>
    <t>Elly</t>
  </si>
  <si>
    <t>Siers</t>
  </si>
  <si>
    <t>Soepboer-Geerdink</t>
  </si>
  <si>
    <t xml:space="preserve">Ine </t>
  </si>
  <si>
    <t>Anita</t>
  </si>
  <si>
    <t>Ter Maat-Liebrand</t>
  </si>
  <si>
    <t>Wilma</t>
  </si>
  <si>
    <t>Wilt</t>
  </si>
  <si>
    <t xml:space="preserve">Angela </t>
  </si>
  <si>
    <t>Wolfshaar</t>
  </si>
  <si>
    <t>Maaike</t>
  </si>
  <si>
    <t>Zeilstra</t>
  </si>
  <si>
    <t>*de winnaar van de elke competitieavond staat in het rood!</t>
  </si>
  <si>
    <t xml:space="preserve">Arcering  startleidster </t>
  </si>
  <si>
    <t>Irma</t>
  </si>
  <si>
    <t>Roetenberg</t>
  </si>
  <si>
    <t xml:space="preserve">Elke </t>
  </si>
  <si>
    <t>Westenberg</t>
  </si>
  <si>
    <t>Camps</t>
  </si>
  <si>
    <t>Franken</t>
  </si>
  <si>
    <t>Jansen</t>
  </si>
  <si>
    <t>Suelmann</t>
  </si>
  <si>
    <t xml:space="preserve">Hinne </t>
  </si>
  <si>
    <t>José</t>
  </si>
  <si>
    <t>Ellie</t>
  </si>
  <si>
    <t>Bergman</t>
  </si>
  <si>
    <t xml:space="preserve">Marianne </t>
  </si>
  <si>
    <t>Mariët</t>
  </si>
  <si>
    <t xml:space="preserve">Marike </t>
  </si>
  <si>
    <t>Christel</t>
  </si>
  <si>
    <t>Danel</t>
  </si>
  <si>
    <t>Loet</t>
  </si>
  <si>
    <t>Dielis</t>
  </si>
  <si>
    <t>Annie</t>
  </si>
  <si>
    <t>Egberts</t>
  </si>
  <si>
    <t xml:space="preserve">Evy </t>
  </si>
  <si>
    <t xml:space="preserve">Desiree </t>
  </si>
  <si>
    <t>Marille</t>
  </si>
  <si>
    <t>Kroeze</t>
  </si>
  <si>
    <t>Carla</t>
  </si>
  <si>
    <t>Slotema</t>
  </si>
  <si>
    <t>Wolfshaar vd-Snoek</t>
  </si>
  <si>
    <t>Ladies Cup 9 holes</t>
  </si>
  <si>
    <t>Ladies Cup 18 holes</t>
  </si>
  <si>
    <t>hcp</t>
  </si>
  <si>
    <t>begin</t>
  </si>
  <si>
    <t>begin-</t>
  </si>
  <si>
    <t>Joke</t>
  </si>
  <si>
    <t>Heisterkamp</t>
  </si>
  <si>
    <t>Margreet</t>
  </si>
  <si>
    <t>Schreuder</t>
  </si>
  <si>
    <t>gem.</t>
  </si>
  <si>
    <t>aantal deelnemers</t>
  </si>
  <si>
    <t>Mirjam</t>
  </si>
  <si>
    <t>Slecht</t>
  </si>
  <si>
    <t>Jolanda</t>
  </si>
  <si>
    <t>Nijhuis</t>
  </si>
  <si>
    <t>Marianne</t>
  </si>
  <si>
    <t>Besseler</t>
  </si>
  <si>
    <t>Irene</t>
  </si>
  <si>
    <t>Sijgers</t>
  </si>
  <si>
    <t>Margit</t>
  </si>
  <si>
    <t>Jose</t>
  </si>
  <si>
    <t>Hinne</t>
  </si>
  <si>
    <t>Annelice</t>
  </si>
  <si>
    <t>Goemans</t>
  </si>
  <si>
    <t>Ilona</t>
  </si>
  <si>
    <t>Elke</t>
  </si>
  <si>
    <t>Rietje</t>
  </si>
  <si>
    <t>Bertelink</t>
  </si>
  <si>
    <t>Jorike</t>
  </si>
  <si>
    <t>Kits</t>
  </si>
  <si>
    <t>Jouk</t>
  </si>
  <si>
    <t>Roscher</t>
  </si>
  <si>
    <t>Kalip</t>
  </si>
  <si>
    <t>Trudy</t>
  </si>
  <si>
    <t>Kosterink</t>
  </si>
  <si>
    <t>Aantal keren</t>
  </si>
  <si>
    <t xml:space="preserve">Barbara </t>
  </si>
  <si>
    <t>Klein Breteler</t>
  </si>
  <si>
    <t>Pauline</t>
  </si>
  <si>
    <t>Yvonne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</si>
</sst>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[$-413]d/mmm;@"/>
    <numFmt numFmtId="166" formatCode="_ * #,##0.0_ ;_ * \-#,##0.0_ ;_ * &quot;-&quot;??_ ;_ @_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3F3F3F"/>
      <name val="Arial"/>
      <family val="2"/>
    </font>
    <font>
      <sz val="11"/>
      <color indexed="63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C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8" borderId="4" applyNumberFormat="0" applyAlignment="0" applyProtection="0"/>
    <xf numFmtId="43" fontId="13" fillId="0" borderId="0" applyFont="0" applyFill="0" applyBorder="0" applyAlignment="0" applyProtection="0"/>
  </cellStyleXfs>
  <cellXfs count="228">
    <xf numFmtId="0" fontId="0" fillId="0" borderId="0" xfId="0"/>
    <xf numFmtId="0" fontId="3" fillId="2" borderId="2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 readingOrder="1"/>
    </xf>
    <xf numFmtId="0" fontId="2" fillId="5" borderId="2" xfId="1" applyFont="1" applyFill="1" applyBorder="1" applyAlignment="1">
      <alignment horizontal="center" readingOrder="1"/>
    </xf>
    <xf numFmtId="0" fontId="2" fillId="0" borderId="2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 readingOrder="1"/>
    </xf>
    <xf numFmtId="0" fontId="2" fillId="6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readingOrder="1"/>
    </xf>
    <xf numFmtId="0" fontId="2" fillId="0" borderId="2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2" fillId="11" borderId="2" xfId="1" applyFont="1" applyFill="1" applyBorder="1" applyAlignment="1">
      <alignment horizontal="center" readingOrder="1"/>
    </xf>
    <xf numFmtId="0" fontId="2" fillId="11" borderId="2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2" applyFont="1" applyFill="1" applyBorder="1"/>
    <xf numFmtId="0" fontId="2" fillId="0" borderId="2" xfId="0" applyFont="1" applyFill="1" applyBorder="1"/>
    <xf numFmtId="0" fontId="2" fillId="0" borderId="2" xfId="0" applyFont="1" applyBorder="1"/>
    <xf numFmtId="0" fontId="2" fillId="0" borderId="2" xfId="1" applyFont="1" applyFill="1" applyBorder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/>
    <xf numFmtId="16" fontId="3" fillId="2" borderId="1" xfId="1" applyNumberFormat="1" applyFont="1" applyFill="1" applyBorder="1" applyAlignment="1">
      <alignment horizontal="center"/>
    </xf>
    <xf numFmtId="16" fontId="3" fillId="4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7" borderId="2" xfId="1" applyFont="1" applyFill="1" applyBorder="1" applyAlignment="1">
      <alignment horizontal="left"/>
    </xf>
    <xf numFmtId="0" fontId="2" fillId="0" borderId="2" xfId="1" applyFont="1" applyBorder="1"/>
    <xf numFmtId="0" fontId="2" fillId="11" borderId="2" xfId="1" applyFont="1" applyFill="1" applyBorder="1" applyAlignment="1">
      <alignment horizontal="left"/>
    </xf>
    <xf numFmtId="0" fontId="2" fillId="11" borderId="2" xfId="1" applyFont="1" applyFill="1" applyBorder="1"/>
    <xf numFmtId="0" fontId="2" fillId="0" borderId="3" xfId="1" applyFont="1" applyFill="1" applyBorder="1"/>
    <xf numFmtId="0" fontId="2" fillId="0" borderId="2" xfId="1" applyFont="1" applyFill="1" applyBorder="1" applyAlignment="1">
      <alignment horizontal="left"/>
    </xf>
    <xf numFmtId="0" fontId="2" fillId="0" borderId="3" xfId="1" applyFont="1" applyBorder="1"/>
    <xf numFmtId="0" fontId="2" fillId="5" borderId="2" xfId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/>
    <xf numFmtId="0" fontId="3" fillId="2" borderId="2" xfId="1" applyFont="1" applyFill="1" applyBorder="1"/>
    <xf numFmtId="0" fontId="3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center" readingOrder="1"/>
    </xf>
    <xf numFmtId="0" fontId="3" fillId="2" borderId="2" xfId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/>
    </xf>
    <xf numFmtId="0" fontId="5" fillId="0" borderId="0" xfId="0" applyFont="1"/>
    <xf numFmtId="0" fontId="3" fillId="5" borderId="2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center"/>
    </xf>
    <xf numFmtId="0" fontId="5" fillId="0" borderId="0" xfId="0" applyFont="1" applyFill="1"/>
    <xf numFmtId="0" fontId="3" fillId="5" borderId="2" xfId="1" applyFont="1" applyFill="1" applyBorder="1"/>
    <xf numFmtId="0" fontId="7" fillId="5" borderId="2" xfId="1" applyFont="1" applyFill="1" applyBorder="1" applyAlignment="1">
      <alignment horizontal="center"/>
    </xf>
    <xf numFmtId="0" fontId="2" fillId="2" borderId="2" xfId="1" applyFont="1" applyFill="1" applyBorder="1"/>
    <xf numFmtId="0" fontId="2" fillId="2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3" fillId="4" borderId="1" xfId="1" applyFont="1" applyFill="1" applyBorder="1"/>
    <xf numFmtId="16" fontId="2" fillId="12" borderId="6" xfId="2" applyNumberFormat="1" applyFont="1" applyFill="1" applyBorder="1" applyAlignment="1">
      <alignment horizontal="center"/>
    </xf>
    <xf numFmtId="16" fontId="8" fillId="4" borderId="6" xfId="2" applyNumberFormat="1" applyFont="1" applyFill="1" applyBorder="1"/>
    <xf numFmtId="0" fontId="9" fillId="5" borderId="2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7" fillId="0" borderId="2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/>
    </xf>
    <xf numFmtId="0" fontId="9" fillId="11" borderId="2" xfId="1" applyFont="1" applyFill="1" applyBorder="1" applyAlignment="1">
      <alignment horizontal="center"/>
    </xf>
    <xf numFmtId="0" fontId="7" fillId="11" borderId="2" xfId="1" applyFont="1" applyFill="1" applyBorder="1" applyAlignment="1">
      <alignment horizontal="center"/>
    </xf>
    <xf numFmtId="0" fontId="11" fillId="11" borderId="2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9" fillId="6" borderId="2" xfId="1" applyFont="1" applyFill="1" applyBorder="1" applyAlignment="1">
      <alignment horizontal="center"/>
    </xf>
    <xf numFmtId="0" fontId="5" fillId="0" borderId="2" xfId="0" applyFont="1" applyBorder="1"/>
    <xf numFmtId="0" fontId="9" fillId="0" borderId="2" xfId="1" applyFont="1" applyFill="1" applyBorder="1" applyAlignment="1">
      <alignment horizontal="center" readingOrder="1"/>
    </xf>
    <xf numFmtId="0" fontId="8" fillId="0" borderId="5" xfId="2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readingOrder="1"/>
    </xf>
    <xf numFmtId="0" fontId="5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 wrapText="1" readingOrder="1"/>
    </xf>
    <xf numFmtId="0" fontId="5" fillId="0" borderId="0" xfId="0" applyFont="1" applyFill="1" applyAlignment="1">
      <alignment horizontal="center" readingOrder="1"/>
    </xf>
    <xf numFmtId="0" fontId="5" fillId="0" borderId="0" xfId="0" applyFont="1" applyBorder="1"/>
    <xf numFmtId="0" fontId="8" fillId="4" borderId="4" xfId="2" applyFont="1" applyFill="1" applyBorder="1"/>
    <xf numFmtId="16" fontId="8" fillId="4" borderId="4" xfId="2" applyNumberFormat="1" applyFont="1" applyFill="1" applyBorder="1"/>
    <xf numFmtId="0" fontId="5" fillId="5" borderId="0" xfId="0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4" xfId="2" applyFont="1" applyFill="1" applyBorder="1"/>
    <xf numFmtId="164" fontId="2" fillId="5" borderId="2" xfId="1" applyNumberFormat="1" applyFont="1" applyFill="1" applyBorder="1" applyAlignment="1">
      <alignment horizontal="right" readingOrder="1"/>
    </xf>
    <xf numFmtId="164" fontId="2" fillId="5" borderId="2" xfId="1" applyNumberFormat="1" applyFont="1" applyFill="1" applyBorder="1" applyAlignment="1">
      <alignment horizontal="right"/>
    </xf>
    <xf numFmtId="164" fontId="2" fillId="12" borderId="6" xfId="2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readingOrder="1"/>
    </xf>
    <xf numFmtId="164" fontId="2" fillId="0" borderId="2" xfId="1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readingOrder="1"/>
    </xf>
    <xf numFmtId="164" fontId="5" fillId="0" borderId="0" xfId="0" applyNumberFormat="1" applyFont="1" applyFill="1" applyAlignment="1">
      <alignment horizontal="right" wrapText="1" readingOrder="1"/>
    </xf>
    <xf numFmtId="164" fontId="5" fillId="0" borderId="0" xfId="0" applyNumberFormat="1" applyFont="1" applyFill="1" applyAlignment="1">
      <alignment horizontal="right" readingOrder="1"/>
    </xf>
    <xf numFmtId="0" fontId="14" fillId="0" borderId="2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right" readingOrder="1"/>
    </xf>
    <xf numFmtId="0" fontId="15" fillId="0" borderId="2" xfId="1" applyFont="1" applyFill="1" applyBorder="1" applyAlignment="1">
      <alignment horizontal="center" readingOrder="1"/>
    </xf>
    <xf numFmtId="0" fontId="15" fillId="0" borderId="2" xfId="1" applyFont="1" applyFill="1" applyBorder="1"/>
    <xf numFmtId="0" fontId="14" fillId="0" borderId="2" xfId="1" applyFont="1" applyFill="1" applyBorder="1" applyAlignment="1">
      <alignment horizontal="left"/>
    </xf>
    <xf numFmtId="0" fontId="14" fillId="0" borderId="2" xfId="1" applyFont="1" applyFill="1" applyBorder="1" applyAlignment="1">
      <alignment horizontal="right"/>
    </xf>
    <xf numFmtId="0" fontId="15" fillId="0" borderId="0" xfId="0" applyFont="1" applyFill="1"/>
    <xf numFmtId="0" fontId="14" fillId="0" borderId="2" xfId="1" applyFont="1" applyFill="1" applyBorder="1"/>
    <xf numFmtId="0" fontId="15" fillId="0" borderId="2" xfId="1" applyFont="1" applyFill="1" applyBorder="1" applyAlignment="1">
      <alignment horizontal="right"/>
    </xf>
    <xf numFmtId="0" fontId="15" fillId="0" borderId="2" xfId="1" applyFont="1" applyFill="1" applyBorder="1" applyAlignment="1">
      <alignment horizontal="center"/>
    </xf>
    <xf numFmtId="16" fontId="15" fillId="13" borderId="6" xfId="2" applyNumberFormat="1" applyFont="1" applyFill="1" applyBorder="1" applyAlignment="1">
      <alignment horizontal="right"/>
    </xf>
    <xf numFmtId="16" fontId="14" fillId="13" borderId="6" xfId="2" applyNumberFormat="1" applyFont="1" applyFill="1" applyBorder="1"/>
    <xf numFmtId="16" fontId="15" fillId="13" borderId="6" xfId="2" applyNumberFormat="1" applyFont="1" applyFill="1" applyBorder="1" applyAlignment="1">
      <alignment horizontal="center"/>
    </xf>
    <xf numFmtId="16" fontId="14" fillId="13" borderId="6" xfId="2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left"/>
    </xf>
    <xf numFmtId="0" fontId="14" fillId="2" borderId="1" xfId="1" applyFont="1" applyFill="1" applyBorder="1"/>
    <xf numFmtId="0" fontId="14" fillId="4" borderId="4" xfId="2" applyFont="1" applyFill="1"/>
    <xf numFmtId="16" fontId="14" fillId="4" borderId="4" xfId="2" applyNumberFormat="1" applyFont="1" applyFill="1"/>
    <xf numFmtId="16" fontId="14" fillId="2" borderId="1" xfId="1" applyNumberFormat="1" applyFont="1" applyFill="1" applyBorder="1" applyAlignment="1">
      <alignment horizontal="center"/>
    </xf>
    <xf numFmtId="16" fontId="14" fillId="4" borderId="1" xfId="1" applyNumberFormat="1" applyFont="1" applyFill="1" applyBorder="1" applyAlignment="1">
      <alignment horizontal="center"/>
    </xf>
    <xf numFmtId="165" fontId="14" fillId="2" borderId="1" xfId="1" applyNumberFormat="1" applyFont="1" applyFill="1" applyBorder="1" applyAlignment="1">
      <alignment horizontal="center"/>
    </xf>
    <xf numFmtId="0" fontId="15" fillId="0" borderId="0" xfId="0" applyFont="1"/>
    <xf numFmtId="0" fontId="15" fillId="0" borderId="2" xfId="0" applyFont="1" applyBorder="1"/>
    <xf numFmtId="0" fontId="15" fillId="11" borderId="2" xfId="1" applyFont="1" applyFill="1" applyBorder="1" applyAlignment="1">
      <alignment horizontal="left"/>
    </xf>
    <xf numFmtId="0" fontId="15" fillId="11" borderId="2" xfId="1" applyFont="1" applyFill="1" applyBorder="1"/>
    <xf numFmtId="0" fontId="15" fillId="11" borderId="3" xfId="1" applyFont="1" applyFill="1" applyBorder="1"/>
    <xf numFmtId="0" fontId="15" fillId="11" borderId="2" xfId="1" applyFont="1" applyFill="1" applyBorder="1" applyAlignment="1">
      <alignment horizontal="center" readingOrder="1"/>
    </xf>
    <xf numFmtId="0" fontId="15" fillId="11" borderId="2" xfId="1" applyFont="1" applyFill="1" applyBorder="1" applyAlignment="1">
      <alignment horizontal="center"/>
    </xf>
    <xf numFmtId="0" fontId="15" fillId="9" borderId="0" xfId="0" applyFont="1" applyFill="1"/>
    <xf numFmtId="0" fontId="15" fillId="11" borderId="0" xfId="1" applyFont="1" applyFill="1" applyBorder="1" applyAlignment="1">
      <alignment horizontal="center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15" fillId="0" borderId="2" xfId="2" applyFont="1" applyFill="1" applyBorder="1" applyAlignment="1">
      <alignment horizontal="center"/>
    </xf>
    <xf numFmtId="0" fontId="14" fillId="0" borderId="2" xfId="2" applyFont="1" applyFill="1" applyBorder="1"/>
    <xf numFmtId="0" fontId="15" fillId="10" borderId="2" xfId="1" applyFont="1" applyFill="1" applyBorder="1" applyAlignment="1">
      <alignment horizontal="left"/>
    </xf>
    <xf numFmtId="0" fontId="15" fillId="10" borderId="2" xfId="1" applyFont="1" applyFill="1" applyBorder="1"/>
    <xf numFmtId="0" fontId="15" fillId="10" borderId="2" xfId="1" applyFont="1" applyFill="1" applyBorder="1" applyAlignment="1">
      <alignment horizontal="center" readingOrder="1"/>
    </xf>
    <xf numFmtId="0" fontId="15" fillId="10" borderId="2" xfId="1" applyFont="1" applyFill="1" applyBorder="1" applyAlignment="1">
      <alignment horizontal="center"/>
    </xf>
    <xf numFmtId="0" fontId="15" fillId="10" borderId="0" xfId="0" applyFont="1" applyFill="1"/>
    <xf numFmtId="0" fontId="15" fillId="7" borderId="2" xfId="1" applyFont="1" applyFill="1" applyBorder="1" applyAlignment="1">
      <alignment horizontal="left"/>
    </xf>
    <xf numFmtId="0" fontId="15" fillId="0" borderId="2" xfId="1" applyFont="1" applyBorder="1"/>
    <xf numFmtId="0" fontId="15" fillId="0" borderId="3" xfId="1" applyFont="1" applyBorder="1"/>
    <xf numFmtId="0" fontId="15" fillId="7" borderId="2" xfId="1" applyFont="1" applyFill="1" applyBorder="1" applyAlignment="1">
      <alignment horizontal="center" readingOrder="1"/>
    </xf>
    <xf numFmtId="0" fontId="15" fillId="5" borderId="2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4" fillId="0" borderId="4" xfId="2" applyFont="1" applyFill="1"/>
    <xf numFmtId="0" fontId="15" fillId="6" borderId="2" xfId="1" applyFont="1" applyFill="1" applyBorder="1" applyAlignment="1">
      <alignment horizontal="center" readingOrder="1"/>
    </xf>
    <xf numFmtId="0" fontId="15" fillId="5" borderId="2" xfId="1" applyFont="1" applyFill="1" applyBorder="1" applyAlignment="1">
      <alignment horizontal="center" readingOrder="1"/>
    </xf>
    <xf numFmtId="0" fontId="15" fillId="9" borderId="2" xfId="1" applyFont="1" applyFill="1" applyBorder="1" applyAlignment="1">
      <alignment horizontal="left"/>
    </xf>
    <xf numFmtId="0" fontId="15" fillId="9" borderId="2" xfId="1" applyFont="1" applyFill="1" applyBorder="1"/>
    <xf numFmtId="0" fontId="15" fillId="9" borderId="2" xfId="1" applyFont="1" applyFill="1" applyBorder="1" applyAlignment="1">
      <alignment horizontal="center" readingOrder="1"/>
    </xf>
    <xf numFmtId="0" fontId="15" fillId="9" borderId="2" xfId="1" applyFont="1" applyFill="1" applyBorder="1" applyAlignment="1">
      <alignment horizontal="center"/>
    </xf>
    <xf numFmtId="0" fontId="15" fillId="5" borderId="2" xfId="1" applyFont="1" applyFill="1" applyBorder="1" applyAlignment="1">
      <alignment horizontal="left"/>
    </xf>
    <xf numFmtId="0" fontId="15" fillId="5" borderId="2" xfId="1" applyFont="1" applyFill="1" applyBorder="1"/>
    <xf numFmtId="0" fontId="15" fillId="5" borderId="0" xfId="0" applyFont="1" applyFill="1"/>
    <xf numFmtId="164" fontId="15" fillId="0" borderId="2" xfId="1" applyNumberFormat="1" applyFont="1" applyFill="1" applyBorder="1"/>
    <xf numFmtId="0" fontId="14" fillId="0" borderId="2" xfId="2" applyFont="1" applyFill="1" applyBorder="1" applyAlignment="1">
      <alignment horizontal="center"/>
    </xf>
    <xf numFmtId="0" fontId="15" fillId="5" borderId="3" xfId="1" applyFont="1" applyFill="1" applyBorder="1"/>
    <xf numFmtId="0" fontId="14" fillId="6" borderId="4" xfId="2" applyFont="1" applyFill="1" applyAlignment="1">
      <alignment horizontal="center"/>
    </xf>
    <xf numFmtId="0" fontId="14" fillId="8" borderId="4" xfId="2" applyFont="1"/>
    <xf numFmtId="0" fontId="14" fillId="8" borderId="4" xfId="2" applyFont="1" applyAlignment="1">
      <alignment horizontal="center"/>
    </xf>
    <xf numFmtId="0" fontId="15" fillId="2" borderId="2" xfId="1" applyFont="1" applyFill="1" applyBorder="1" applyAlignment="1">
      <alignment horizontal="left"/>
    </xf>
    <xf numFmtId="0" fontId="15" fillId="0" borderId="0" xfId="1" applyFont="1"/>
    <xf numFmtId="0" fontId="15" fillId="0" borderId="0" xfId="1" applyFont="1" applyFill="1" applyAlignment="1">
      <alignment horizontal="center" readingOrder="1"/>
    </xf>
    <xf numFmtId="0" fontId="15" fillId="3" borderId="0" xfId="1" applyFont="1" applyFill="1" applyAlignment="1">
      <alignment horizontal="center"/>
    </xf>
    <xf numFmtId="0" fontId="14" fillId="0" borderId="0" xfId="1" applyFont="1" applyFill="1"/>
    <xf numFmtId="0" fontId="15" fillId="0" borderId="0" xfId="1" applyFont="1" applyFill="1"/>
    <xf numFmtId="0" fontId="15" fillId="0" borderId="0" xfId="1" applyFont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0" borderId="7" xfId="0" applyFont="1" applyBorder="1"/>
    <xf numFmtId="0" fontId="15" fillId="0" borderId="2" xfId="0" applyFont="1" applyFill="1" applyBorder="1" applyAlignment="1">
      <alignment horizontal="right" readingOrder="1"/>
    </xf>
    <xf numFmtId="0" fontId="15" fillId="0" borderId="2" xfId="0" applyFont="1" applyFill="1" applyBorder="1" applyAlignment="1">
      <alignment horizontal="center" readingOrder="1"/>
    </xf>
    <xf numFmtId="0" fontId="15" fillId="0" borderId="2" xfId="0" applyFont="1" applyBorder="1" applyAlignment="1">
      <alignment horizontal="center"/>
    </xf>
    <xf numFmtId="0" fontId="15" fillId="0" borderId="0" xfId="0" applyFont="1" applyFill="1" applyAlignment="1">
      <alignment horizontal="right" readingOrder="1"/>
    </xf>
    <xf numFmtId="0" fontId="15" fillId="0" borderId="0" xfId="0" applyFont="1" applyFill="1" applyAlignment="1">
      <alignment horizontal="center" readingOrder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right" wrapText="1" readingOrder="1"/>
    </xf>
    <xf numFmtId="0" fontId="15" fillId="0" borderId="0" xfId="0" applyFont="1" applyFill="1" applyAlignment="1">
      <alignment horizontal="center" wrapText="1" readingOrder="1"/>
    </xf>
    <xf numFmtId="166" fontId="15" fillId="0" borderId="2" xfId="3" applyNumberFormat="1" applyFont="1" applyFill="1" applyBorder="1"/>
    <xf numFmtId="166" fontId="14" fillId="0" borderId="2" xfId="3" applyNumberFormat="1" applyFont="1" applyFill="1" applyBorder="1"/>
    <xf numFmtId="166" fontId="15" fillId="0" borderId="2" xfId="3" applyNumberFormat="1" applyFont="1" applyFill="1" applyBorder="1" applyAlignment="1">
      <alignment horizontal="center"/>
    </xf>
    <xf numFmtId="166" fontId="15" fillId="0" borderId="0" xfId="3" applyNumberFormat="1" applyFont="1"/>
    <xf numFmtId="164" fontId="2" fillId="5" borderId="2" xfId="1" applyNumberFormat="1" applyFont="1" applyFill="1" applyBorder="1"/>
    <xf numFmtId="164" fontId="3" fillId="5" borderId="2" xfId="1" applyNumberFormat="1" applyFont="1" applyFill="1" applyBorder="1"/>
    <xf numFmtId="164" fontId="8" fillId="4" borderId="4" xfId="2" applyNumberFormat="1" applyFont="1" applyFill="1" applyBorder="1" applyAlignment="1">
      <alignment horizontal="center"/>
    </xf>
    <xf numFmtId="164" fontId="5" fillId="0" borderId="0" xfId="0" applyNumberFormat="1" applyFont="1"/>
    <xf numFmtId="0" fontId="14" fillId="0" borderId="0" xfId="0" applyFont="1" applyFill="1" applyAlignment="1">
      <alignment horizontal="center"/>
    </xf>
    <xf numFmtId="0" fontId="15" fillId="10" borderId="3" xfId="1" applyFont="1" applyFill="1" applyBorder="1"/>
    <xf numFmtId="0" fontId="15" fillId="10" borderId="0" xfId="1" applyFont="1" applyFill="1" applyBorder="1" applyAlignment="1">
      <alignment horizontal="center"/>
    </xf>
    <xf numFmtId="0" fontId="15" fillId="5" borderId="0" xfId="1" applyFont="1" applyFill="1" applyBorder="1" applyAlignment="1">
      <alignment horizontal="center"/>
    </xf>
    <xf numFmtId="0" fontId="15" fillId="0" borderId="7" xfId="0" applyFont="1" applyFill="1" applyBorder="1" applyAlignment="1">
      <alignment horizontal="right" readingOrder="1"/>
    </xf>
    <xf numFmtId="0" fontId="15" fillId="0" borderId="7" xfId="0" applyFont="1" applyFill="1" applyBorder="1" applyAlignment="1">
      <alignment horizontal="center" readingOrder="1"/>
    </xf>
    <xf numFmtId="0" fontId="15" fillId="0" borderId="7" xfId="0" applyFont="1" applyBorder="1" applyAlignment="1">
      <alignment horizontal="center"/>
    </xf>
    <xf numFmtId="0" fontId="16" fillId="0" borderId="2" xfId="0" applyFont="1" applyFill="1" applyBorder="1"/>
    <xf numFmtId="0" fontId="17" fillId="0" borderId="2" xfId="0" applyFont="1" applyBorder="1"/>
    <xf numFmtId="0" fontId="14" fillId="0" borderId="2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5" fillId="0" borderId="1" xfId="1" applyFont="1" applyFill="1" applyBorder="1"/>
    <xf numFmtId="0" fontId="15" fillId="0" borderId="1" xfId="1" applyFont="1" applyFill="1" applyBorder="1" applyAlignment="1">
      <alignment horizontal="left"/>
    </xf>
    <xf numFmtId="0" fontId="15" fillId="0" borderId="8" xfId="1" applyFont="1" applyFill="1" applyBorder="1"/>
    <xf numFmtId="0" fontId="15" fillId="0" borderId="4" xfId="2" applyFont="1" applyFill="1"/>
    <xf numFmtId="16" fontId="15" fillId="0" borderId="4" xfId="2" applyNumberFormat="1" applyFont="1" applyFill="1"/>
    <xf numFmtId="16" fontId="15" fillId="0" borderId="1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0" fontId="14" fillId="13" borderId="9" xfId="1" applyFont="1" applyFill="1" applyBorder="1"/>
    <xf numFmtId="166" fontId="14" fillId="13" borderId="6" xfId="3" applyNumberFormat="1" applyFont="1" applyFill="1" applyBorder="1"/>
    <xf numFmtId="16" fontId="15" fillId="0" borderId="2" xfId="2" applyNumberFormat="1" applyFont="1" applyFill="1" applyBorder="1"/>
    <xf numFmtId="16" fontId="15" fillId="0" borderId="2" xfId="2" applyNumberFormat="1" applyFont="1" applyFill="1" applyBorder="1" applyAlignment="1">
      <alignment horizontal="center"/>
    </xf>
    <xf numFmtId="164" fontId="15" fillId="0" borderId="2" xfId="1" applyNumberFormat="1" applyFont="1" applyFill="1" applyBorder="1" applyAlignment="1">
      <alignment horizontal="right" readingOrder="1"/>
    </xf>
    <xf numFmtId="0" fontId="15" fillId="5" borderId="2" xfId="0" applyFont="1" applyFill="1" applyBorder="1"/>
    <xf numFmtId="0" fontId="14" fillId="0" borderId="10" xfId="1" applyFont="1" applyFill="1" applyBorder="1" applyAlignment="1">
      <alignment horizontal="center"/>
    </xf>
    <xf numFmtId="0" fontId="14" fillId="0" borderId="10" xfId="1" applyFont="1" applyFill="1" applyBorder="1"/>
    <xf numFmtId="0" fontId="14" fillId="2" borderId="11" xfId="1" applyFont="1" applyFill="1" applyBorder="1"/>
    <xf numFmtId="0" fontId="15" fillId="0" borderId="11" xfId="1" applyFont="1" applyFill="1" applyBorder="1"/>
    <xf numFmtId="0" fontId="15" fillId="11" borderId="10" xfId="1" applyFont="1" applyFill="1" applyBorder="1"/>
    <xf numFmtId="0" fontId="15" fillId="10" borderId="10" xfId="1" applyFont="1" applyFill="1" applyBorder="1"/>
    <xf numFmtId="0" fontId="15" fillId="0" borderId="10" xfId="1" applyFont="1" applyBorder="1"/>
    <xf numFmtId="0" fontId="15" fillId="9" borderId="10" xfId="1" applyFont="1" applyFill="1" applyBorder="1"/>
    <xf numFmtId="0" fontId="15" fillId="5" borderId="10" xfId="1" applyFont="1" applyFill="1" applyBorder="1"/>
    <xf numFmtId="0" fontId="15" fillId="0" borderId="10" xfId="0" applyFont="1" applyFill="1" applyBorder="1"/>
    <xf numFmtId="0" fontId="15" fillId="0" borderId="0" xfId="0" applyFont="1" applyBorder="1"/>
    <xf numFmtId="0" fontId="15" fillId="0" borderId="0" xfId="0" applyFont="1" applyFill="1" applyBorder="1"/>
    <xf numFmtId="0" fontId="15" fillId="5" borderId="0" xfId="0" applyFont="1" applyFill="1" applyBorder="1"/>
    <xf numFmtId="0" fontId="1" fillId="0" borderId="2" xfId="0" applyFont="1" applyBorder="1"/>
    <xf numFmtId="0" fontId="3" fillId="2" borderId="10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left"/>
    </xf>
    <xf numFmtId="0" fontId="2" fillId="2" borderId="10" xfId="1" applyFont="1" applyFill="1" applyBorder="1"/>
    <xf numFmtId="0" fontId="3" fillId="2" borderId="11" xfId="1" applyFont="1" applyFill="1" applyBorder="1"/>
    <xf numFmtId="0" fontId="2" fillId="0" borderId="10" xfId="1" applyFont="1" applyBorder="1"/>
    <xf numFmtId="0" fontId="2" fillId="0" borderId="12" xfId="1" applyFont="1" applyFill="1" applyBorder="1"/>
    <xf numFmtId="0" fontId="2" fillId="11" borderId="10" xfId="1" applyFont="1" applyFill="1" applyBorder="1"/>
    <xf numFmtId="0" fontId="2" fillId="0" borderId="10" xfId="1" applyFont="1" applyFill="1" applyBorder="1"/>
    <xf numFmtId="0" fontId="2" fillId="0" borderId="12" xfId="1" applyFont="1" applyBorder="1"/>
    <xf numFmtId="0" fontId="18" fillId="0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5" fillId="14" borderId="2" xfId="0" applyFont="1" applyFill="1" applyBorder="1"/>
    <xf numFmtId="0" fontId="15" fillId="14" borderId="2" xfId="0" applyFont="1" applyFill="1" applyBorder="1"/>
  </cellXfs>
  <cellStyles count="4">
    <cellStyle name="Komma" xfId="3" builtinId="3"/>
    <cellStyle name="Standaard" xfId="0" builtinId="0"/>
    <cellStyle name="Standaard 2" xfId="1" xr:uid="{00000000-0005-0000-0000-000001000000}"/>
    <cellStyle name="Uitvoer" xfId="2" builtinId="21"/>
  </cellStyles>
  <dxfs count="0"/>
  <tableStyles count="0" defaultTableStyle="TableStyleMedium9" defaultPivotStyle="PivotStyleLight16"/>
  <colors>
    <mruColors>
      <color rgb="FFFF00FF"/>
      <color rgb="FFCCFFFF"/>
      <color rgb="FF66FFCC"/>
      <color rgb="FF99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D264"/>
  <sheetViews>
    <sheetView showZeros="0" tabSelected="1" topLeftCell="A10" zoomScaleNormal="100" workbookViewId="0">
      <pane xSplit="29655"/>
      <selection activeCell="A16" sqref="A16"/>
      <selection pane="topRight" activeCell="EF2" sqref="EF2"/>
    </sheetView>
  </sheetViews>
  <sheetFormatPr defaultRowHeight="14.25" x14ac:dyDescent="0.2"/>
  <cols>
    <col min="1" max="1" width="9.28515625" style="41" customWidth="1"/>
    <col min="2" max="2" width="21.85546875" style="41" customWidth="1"/>
    <col min="3" max="3" width="7.42578125" style="88" customWidth="1"/>
    <col min="4" max="4" width="7.140625" style="72" customWidth="1"/>
    <col min="5" max="5" width="8.140625" style="41" customWidth="1"/>
    <col min="6" max="6" width="7.85546875" style="41" customWidth="1"/>
    <col min="7" max="7" width="7.42578125" style="41" bestFit="1" customWidth="1"/>
    <col min="8" max="8" width="7.28515625" style="41" customWidth="1"/>
    <col min="9" max="9" width="8" style="41" customWidth="1"/>
    <col min="10" max="10" width="8.28515625" style="41" customWidth="1"/>
    <col min="11" max="11" width="8.5703125" style="41" customWidth="1"/>
    <col min="12" max="12" width="3" style="41" customWidth="1"/>
    <col min="13" max="13" width="6.85546875" style="41" customWidth="1"/>
    <col min="14" max="14" width="7" style="41" customWidth="1"/>
    <col min="15" max="15" width="6.5703125" style="41" customWidth="1"/>
    <col min="16" max="16" width="7.140625" style="41" bestFit="1" customWidth="1"/>
    <col min="17" max="17" width="6.140625" style="41" customWidth="1"/>
    <col min="18" max="18" width="7.140625" style="41" bestFit="1" customWidth="1"/>
    <col min="19" max="19" width="7.42578125" style="41" customWidth="1"/>
    <col min="20" max="20" width="2.7109375" style="41" customWidth="1"/>
    <col min="21" max="21" width="7" style="41" customWidth="1"/>
    <col min="22" max="22" width="7.5703125" style="41" customWidth="1"/>
    <col min="23" max="23" width="2.5703125" style="41" customWidth="1"/>
    <col min="24" max="26" width="7.85546875" style="41" customWidth="1"/>
    <col min="27" max="27" width="8.5703125" style="41" customWidth="1"/>
    <col min="28" max="28" width="10.42578125" style="175" customWidth="1"/>
    <col min="29" max="118" width="0" style="41" hidden="1" customWidth="1"/>
    <col min="119" max="119" width="11.42578125" style="41" customWidth="1"/>
    <col min="120" max="16384" width="9.140625" style="41"/>
  </cols>
  <sheetData>
    <row r="1" spans="1:134" ht="15" x14ac:dyDescent="0.25">
      <c r="A1" s="35">
        <v>2018</v>
      </c>
      <c r="B1" s="35" t="s">
        <v>83</v>
      </c>
      <c r="C1" s="81"/>
      <c r="D1" s="4"/>
      <c r="E1" s="36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172"/>
      <c r="AC1" s="37"/>
      <c r="AD1" s="1"/>
      <c r="AE1" s="1"/>
      <c r="AF1" s="38"/>
      <c r="AG1" s="38"/>
      <c r="AH1" s="38"/>
      <c r="AI1" s="39"/>
      <c r="AJ1" s="1"/>
      <c r="AK1" s="1"/>
      <c r="AL1" s="1"/>
      <c r="AM1" s="1"/>
      <c r="AN1" s="40"/>
      <c r="AO1" s="1"/>
      <c r="AP1" s="1"/>
      <c r="AQ1" s="1"/>
      <c r="AR1" s="40"/>
      <c r="AS1" s="1"/>
      <c r="AT1" s="1" t="s">
        <v>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25"/>
      <c r="BF1" s="37"/>
      <c r="BG1" s="1"/>
      <c r="BH1" s="1"/>
      <c r="BI1" s="38"/>
      <c r="BJ1" s="38"/>
      <c r="BK1" s="38"/>
      <c r="BL1" s="39"/>
      <c r="BM1" s="1"/>
      <c r="BN1" s="1"/>
      <c r="BO1" s="1"/>
      <c r="BP1" s="1"/>
      <c r="BQ1" s="40"/>
      <c r="BR1" s="1"/>
      <c r="BS1" s="1"/>
      <c r="BT1" s="1"/>
      <c r="BU1" s="40"/>
      <c r="BV1" s="1"/>
      <c r="BW1" s="1" t="s">
        <v>0</v>
      </c>
      <c r="BX1" s="1"/>
      <c r="BY1" s="1"/>
      <c r="BZ1" s="1"/>
      <c r="CA1" s="1"/>
      <c r="CB1" s="1"/>
      <c r="CC1" s="1"/>
      <c r="CD1" s="1"/>
      <c r="CE1" s="1"/>
      <c r="CF1" s="1"/>
      <c r="CG1" s="1"/>
      <c r="CH1" s="25"/>
      <c r="CI1" s="37"/>
      <c r="CJ1" s="1"/>
      <c r="CK1" s="1"/>
      <c r="CL1" s="38"/>
      <c r="CM1" s="38"/>
      <c r="CN1" s="38"/>
      <c r="CO1" s="39"/>
      <c r="CP1" s="1"/>
      <c r="CQ1" s="1"/>
      <c r="CR1" s="1"/>
      <c r="CS1" s="1"/>
      <c r="CT1" s="40"/>
      <c r="CU1" s="1"/>
      <c r="CV1" s="1"/>
      <c r="CW1" s="1"/>
      <c r="CX1" s="40"/>
      <c r="CY1" s="1"/>
      <c r="CZ1" s="1" t="s">
        <v>0</v>
      </c>
      <c r="DA1" s="1"/>
      <c r="DB1" s="1"/>
      <c r="DC1" s="1"/>
      <c r="DD1" s="1"/>
      <c r="DE1" s="1"/>
      <c r="DF1" s="1"/>
      <c r="DG1" s="1"/>
      <c r="DH1" s="1"/>
      <c r="DI1" s="1"/>
      <c r="DJ1" s="1"/>
      <c r="DK1" s="25"/>
      <c r="DL1" s="37"/>
      <c r="DM1" s="1"/>
      <c r="DN1" s="215"/>
      <c r="DO1" s="66"/>
    </row>
    <row r="2" spans="1:134" ht="15" x14ac:dyDescent="0.25">
      <c r="A2" s="35"/>
      <c r="B2" s="42"/>
      <c r="C2" s="81"/>
      <c r="D2" s="4"/>
      <c r="E2" s="36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43"/>
      <c r="R2" s="43"/>
      <c r="S2" s="35"/>
      <c r="T2" s="43"/>
      <c r="U2" s="35"/>
      <c r="V2" s="35"/>
      <c r="W2" s="35"/>
      <c r="X2" s="35"/>
      <c r="Y2" s="35"/>
      <c r="Z2" s="35"/>
      <c r="AA2" s="43"/>
      <c r="AB2" s="172"/>
      <c r="AC2" s="37"/>
      <c r="AD2" s="1"/>
      <c r="AE2" s="37" t="s">
        <v>1</v>
      </c>
      <c r="AF2" s="38"/>
      <c r="AG2" s="38" t="s">
        <v>2</v>
      </c>
      <c r="AH2" s="38"/>
      <c r="AI2" s="39"/>
      <c r="AJ2" s="1"/>
      <c r="AK2" s="1"/>
      <c r="AL2" s="40"/>
      <c r="AM2" s="1"/>
      <c r="AN2" s="40"/>
      <c r="AO2" s="1"/>
      <c r="AP2" s="1"/>
      <c r="AQ2" s="1"/>
      <c r="AR2" s="40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25"/>
      <c r="BF2" s="37"/>
      <c r="BG2" s="1"/>
      <c r="BH2" s="37" t="s">
        <v>1</v>
      </c>
      <c r="BI2" s="38"/>
      <c r="BJ2" s="38" t="s">
        <v>2</v>
      </c>
      <c r="BK2" s="38"/>
      <c r="BL2" s="39"/>
      <c r="BM2" s="1"/>
      <c r="BN2" s="1"/>
      <c r="BO2" s="40"/>
      <c r="BP2" s="1"/>
      <c r="BQ2" s="40"/>
      <c r="BR2" s="1"/>
      <c r="BS2" s="1"/>
      <c r="BT2" s="1"/>
      <c r="BU2" s="40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25"/>
      <c r="CI2" s="37"/>
      <c r="CJ2" s="1"/>
      <c r="CK2" s="37" t="s">
        <v>1</v>
      </c>
      <c r="CL2" s="38"/>
      <c r="CM2" s="38" t="s">
        <v>2</v>
      </c>
      <c r="CN2" s="38"/>
      <c r="CO2" s="39"/>
      <c r="CP2" s="1"/>
      <c r="CQ2" s="1"/>
      <c r="CR2" s="40"/>
      <c r="CS2" s="1"/>
      <c r="CT2" s="40"/>
      <c r="CU2" s="1"/>
      <c r="CV2" s="1"/>
      <c r="CW2" s="1"/>
      <c r="CX2" s="40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25"/>
      <c r="DL2" s="37"/>
      <c r="DM2" s="1"/>
      <c r="DN2" s="216" t="s">
        <v>1</v>
      </c>
      <c r="DO2" s="58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</row>
    <row r="3" spans="1:134" ht="15" x14ac:dyDescent="0.25">
      <c r="A3" s="45"/>
      <c r="B3" s="31"/>
      <c r="C3" s="82" t="s">
        <v>85</v>
      </c>
      <c r="D3" s="2"/>
      <c r="E3" s="2"/>
      <c r="F3" s="2"/>
      <c r="G3" s="2"/>
      <c r="H3" s="2"/>
      <c r="I3" s="2"/>
      <c r="J3" s="2"/>
      <c r="K3" s="2"/>
      <c r="L3" s="2"/>
      <c r="M3" s="2"/>
      <c r="N3" s="46"/>
      <c r="O3" s="2"/>
      <c r="P3" s="46"/>
      <c r="Q3" s="46"/>
      <c r="R3" s="46"/>
      <c r="S3" s="2"/>
      <c r="T3" s="2"/>
      <c r="U3" s="2"/>
      <c r="V3" s="2"/>
      <c r="W3" s="2"/>
      <c r="X3" s="2"/>
      <c r="Y3" s="2"/>
      <c r="Z3" s="2"/>
      <c r="AA3" s="46"/>
      <c r="AB3" s="173"/>
      <c r="AC3" s="37"/>
      <c r="AD3" s="34"/>
      <c r="AE3" s="47" t="s">
        <v>3</v>
      </c>
      <c r="AF3" s="38"/>
      <c r="AG3" s="48" t="s">
        <v>4</v>
      </c>
      <c r="AH3" s="48" t="s">
        <v>4</v>
      </c>
      <c r="AI3" s="48" t="s">
        <v>4</v>
      </c>
      <c r="AJ3" s="48" t="s">
        <v>4</v>
      </c>
      <c r="AK3" s="48" t="s">
        <v>4</v>
      </c>
      <c r="AL3" s="48" t="s">
        <v>4</v>
      </c>
      <c r="AM3" s="48" t="s">
        <v>4</v>
      </c>
      <c r="AN3" s="49" t="s">
        <v>4</v>
      </c>
      <c r="AO3" s="48" t="s">
        <v>4</v>
      </c>
      <c r="AP3" s="48" t="s">
        <v>4</v>
      </c>
      <c r="AQ3" s="48" t="s">
        <v>4</v>
      </c>
      <c r="AR3" s="49" t="s">
        <v>4</v>
      </c>
      <c r="AS3" s="48" t="s">
        <v>4</v>
      </c>
      <c r="AT3" s="48" t="s">
        <v>4</v>
      </c>
      <c r="AU3" s="48" t="s">
        <v>4</v>
      </c>
      <c r="AV3" s="48" t="s">
        <v>4</v>
      </c>
      <c r="AW3" s="48" t="s">
        <v>4</v>
      </c>
      <c r="AX3" s="48" t="s">
        <v>4</v>
      </c>
      <c r="AY3" s="48" t="s">
        <v>4</v>
      </c>
      <c r="AZ3" s="48" t="s">
        <v>4</v>
      </c>
      <c r="BA3" s="48" t="s">
        <v>4</v>
      </c>
      <c r="BB3" s="48" t="s">
        <v>4</v>
      </c>
      <c r="BC3" s="48" t="s">
        <v>4</v>
      </c>
      <c r="BD3" s="48"/>
      <c r="BE3" s="34"/>
      <c r="BF3" s="37"/>
      <c r="BG3" s="34"/>
      <c r="BH3" s="47" t="s">
        <v>3</v>
      </c>
      <c r="BI3" s="38"/>
      <c r="BJ3" s="48" t="s">
        <v>4</v>
      </c>
      <c r="BK3" s="48" t="s">
        <v>4</v>
      </c>
      <c r="BL3" s="48" t="s">
        <v>4</v>
      </c>
      <c r="BM3" s="48" t="s">
        <v>4</v>
      </c>
      <c r="BN3" s="48" t="s">
        <v>4</v>
      </c>
      <c r="BO3" s="48" t="s">
        <v>4</v>
      </c>
      <c r="BP3" s="48" t="s">
        <v>4</v>
      </c>
      <c r="BQ3" s="49" t="s">
        <v>4</v>
      </c>
      <c r="BR3" s="48" t="s">
        <v>4</v>
      </c>
      <c r="BS3" s="48" t="s">
        <v>4</v>
      </c>
      <c r="BT3" s="48" t="s">
        <v>4</v>
      </c>
      <c r="BU3" s="49" t="s">
        <v>4</v>
      </c>
      <c r="BV3" s="48" t="s">
        <v>4</v>
      </c>
      <c r="BW3" s="48" t="s">
        <v>4</v>
      </c>
      <c r="BX3" s="48" t="s">
        <v>4</v>
      </c>
      <c r="BY3" s="48" t="s">
        <v>4</v>
      </c>
      <c r="BZ3" s="48" t="s">
        <v>4</v>
      </c>
      <c r="CA3" s="48" t="s">
        <v>4</v>
      </c>
      <c r="CB3" s="48" t="s">
        <v>4</v>
      </c>
      <c r="CC3" s="48" t="s">
        <v>4</v>
      </c>
      <c r="CD3" s="48" t="s">
        <v>4</v>
      </c>
      <c r="CE3" s="48" t="s">
        <v>4</v>
      </c>
      <c r="CF3" s="48" t="s">
        <v>4</v>
      </c>
      <c r="CG3" s="48"/>
      <c r="CH3" s="34"/>
      <c r="CI3" s="37"/>
      <c r="CJ3" s="34"/>
      <c r="CK3" s="47" t="s">
        <v>3</v>
      </c>
      <c r="CL3" s="38"/>
      <c r="CM3" s="48" t="s">
        <v>4</v>
      </c>
      <c r="CN3" s="48" t="s">
        <v>4</v>
      </c>
      <c r="CO3" s="48" t="s">
        <v>4</v>
      </c>
      <c r="CP3" s="48" t="s">
        <v>4</v>
      </c>
      <c r="CQ3" s="48" t="s">
        <v>4</v>
      </c>
      <c r="CR3" s="48" t="s">
        <v>4</v>
      </c>
      <c r="CS3" s="48" t="s">
        <v>4</v>
      </c>
      <c r="CT3" s="49" t="s">
        <v>4</v>
      </c>
      <c r="CU3" s="48" t="s">
        <v>4</v>
      </c>
      <c r="CV3" s="48" t="s">
        <v>4</v>
      </c>
      <c r="CW3" s="48" t="s">
        <v>4</v>
      </c>
      <c r="CX3" s="49" t="s">
        <v>4</v>
      </c>
      <c r="CY3" s="48" t="s">
        <v>4</v>
      </c>
      <c r="CZ3" s="48" t="s">
        <v>4</v>
      </c>
      <c r="DA3" s="48" t="s">
        <v>4</v>
      </c>
      <c r="DB3" s="48" t="s">
        <v>4</v>
      </c>
      <c r="DC3" s="48" t="s">
        <v>4</v>
      </c>
      <c r="DD3" s="48" t="s">
        <v>4</v>
      </c>
      <c r="DE3" s="48" t="s">
        <v>4</v>
      </c>
      <c r="DF3" s="48" t="s">
        <v>4</v>
      </c>
      <c r="DG3" s="48" t="s">
        <v>4</v>
      </c>
      <c r="DH3" s="48" t="s">
        <v>4</v>
      </c>
      <c r="DI3" s="48" t="s">
        <v>4</v>
      </c>
      <c r="DJ3" s="48"/>
      <c r="DK3" s="34"/>
      <c r="DL3" s="37"/>
      <c r="DM3" s="34"/>
      <c r="DN3" s="217" t="s">
        <v>3</v>
      </c>
      <c r="DO3" s="58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</row>
    <row r="4" spans="1:134" ht="15" x14ac:dyDescent="0.25">
      <c r="A4" s="50"/>
      <c r="B4" s="50" t="s">
        <v>6</v>
      </c>
      <c r="C4" s="83" t="s">
        <v>84</v>
      </c>
      <c r="D4" s="52">
        <v>43193</v>
      </c>
      <c r="E4" s="51">
        <v>43200</v>
      </c>
      <c r="F4" s="52">
        <v>43207</v>
      </c>
      <c r="G4" s="51">
        <v>43214</v>
      </c>
      <c r="H4" s="52">
        <v>43221</v>
      </c>
      <c r="I4" s="51">
        <v>43228</v>
      </c>
      <c r="J4" s="52">
        <v>43235</v>
      </c>
      <c r="K4" s="51">
        <v>43242</v>
      </c>
      <c r="L4" s="52">
        <v>43249</v>
      </c>
      <c r="M4" s="51">
        <v>43256</v>
      </c>
      <c r="N4" s="52">
        <v>43263</v>
      </c>
      <c r="O4" s="51">
        <v>43270</v>
      </c>
      <c r="P4" s="52">
        <v>43277</v>
      </c>
      <c r="Q4" s="52">
        <v>43291</v>
      </c>
      <c r="R4" s="51">
        <v>43298</v>
      </c>
      <c r="S4" s="52">
        <v>43305</v>
      </c>
      <c r="T4" s="51">
        <v>43312</v>
      </c>
      <c r="U4" s="52">
        <v>43319</v>
      </c>
      <c r="V4" s="51">
        <v>43326</v>
      </c>
      <c r="W4" s="52">
        <v>43333</v>
      </c>
      <c r="X4" s="51">
        <v>43340</v>
      </c>
      <c r="Y4" s="52">
        <v>43347</v>
      </c>
      <c r="Z4" s="51">
        <v>43354</v>
      </c>
      <c r="AA4" s="52">
        <v>43361</v>
      </c>
      <c r="AB4" s="174" t="s">
        <v>91</v>
      </c>
      <c r="AC4" s="18" t="s">
        <v>5</v>
      </c>
      <c r="AD4" s="19" t="s">
        <v>7</v>
      </c>
      <c r="AE4" s="19" t="s">
        <v>6</v>
      </c>
      <c r="AF4" s="74" t="s">
        <v>8</v>
      </c>
      <c r="AG4" s="75">
        <v>41366</v>
      </c>
      <c r="AH4" s="75">
        <v>41373</v>
      </c>
      <c r="AI4" s="20">
        <v>41380</v>
      </c>
      <c r="AJ4" s="20">
        <v>41387</v>
      </c>
      <c r="AK4" s="20">
        <v>41401</v>
      </c>
      <c r="AL4" s="20">
        <v>41408</v>
      </c>
      <c r="AM4" s="20">
        <v>41415</v>
      </c>
      <c r="AN4" s="21">
        <v>41422</v>
      </c>
      <c r="AO4" s="20">
        <v>41429</v>
      </c>
      <c r="AP4" s="20">
        <v>41436</v>
      </c>
      <c r="AQ4" s="20">
        <v>41443</v>
      </c>
      <c r="AR4" s="21">
        <v>41085</v>
      </c>
      <c r="AS4" s="20">
        <v>41457</v>
      </c>
      <c r="AT4" s="20">
        <v>41464</v>
      </c>
      <c r="AU4" s="20">
        <v>41471</v>
      </c>
      <c r="AV4" s="20">
        <v>41478</v>
      </c>
      <c r="AW4" s="20">
        <v>41485</v>
      </c>
      <c r="AX4" s="20">
        <v>41492</v>
      </c>
      <c r="AY4" s="20">
        <v>41506</v>
      </c>
      <c r="AZ4" s="20">
        <v>41148</v>
      </c>
      <c r="BA4" s="20">
        <v>41520</v>
      </c>
      <c r="BB4" s="20">
        <v>41527</v>
      </c>
      <c r="BC4" s="22">
        <v>41534</v>
      </c>
      <c r="BD4" s="20">
        <v>41541</v>
      </c>
      <c r="BE4" s="19" t="s">
        <v>9</v>
      </c>
      <c r="BF4" s="18" t="s">
        <v>5</v>
      </c>
      <c r="BG4" s="19" t="s">
        <v>7</v>
      </c>
      <c r="BH4" s="19" t="s">
        <v>6</v>
      </c>
      <c r="BI4" s="74" t="s">
        <v>8</v>
      </c>
      <c r="BJ4" s="75">
        <v>41366</v>
      </c>
      <c r="BK4" s="75">
        <v>41373</v>
      </c>
      <c r="BL4" s="20">
        <v>41380</v>
      </c>
      <c r="BM4" s="20">
        <v>41387</v>
      </c>
      <c r="BN4" s="20">
        <v>41401</v>
      </c>
      <c r="BO4" s="20">
        <v>41408</v>
      </c>
      <c r="BP4" s="20">
        <v>41415</v>
      </c>
      <c r="BQ4" s="21">
        <v>41422</v>
      </c>
      <c r="BR4" s="20">
        <v>41429</v>
      </c>
      <c r="BS4" s="20">
        <v>41436</v>
      </c>
      <c r="BT4" s="20">
        <v>41443</v>
      </c>
      <c r="BU4" s="21">
        <v>41085</v>
      </c>
      <c r="BV4" s="20">
        <v>41457</v>
      </c>
      <c r="BW4" s="20">
        <v>41464</v>
      </c>
      <c r="BX4" s="20">
        <v>41471</v>
      </c>
      <c r="BY4" s="20">
        <v>41478</v>
      </c>
      <c r="BZ4" s="20">
        <v>41485</v>
      </c>
      <c r="CA4" s="20">
        <v>41492</v>
      </c>
      <c r="CB4" s="20">
        <v>41506</v>
      </c>
      <c r="CC4" s="20">
        <v>41148</v>
      </c>
      <c r="CD4" s="20">
        <v>41520</v>
      </c>
      <c r="CE4" s="20">
        <v>41527</v>
      </c>
      <c r="CF4" s="22">
        <v>41534</v>
      </c>
      <c r="CG4" s="20">
        <v>41541</v>
      </c>
      <c r="CH4" s="19" t="s">
        <v>9</v>
      </c>
      <c r="CI4" s="18" t="s">
        <v>5</v>
      </c>
      <c r="CJ4" s="19" t="s">
        <v>7</v>
      </c>
      <c r="CK4" s="19" t="s">
        <v>6</v>
      </c>
      <c r="CL4" s="74" t="s">
        <v>8</v>
      </c>
      <c r="CM4" s="75">
        <v>41366</v>
      </c>
      <c r="CN4" s="75">
        <v>41373</v>
      </c>
      <c r="CO4" s="20">
        <v>41380</v>
      </c>
      <c r="CP4" s="20">
        <v>41387</v>
      </c>
      <c r="CQ4" s="20">
        <v>41401</v>
      </c>
      <c r="CR4" s="20">
        <v>41408</v>
      </c>
      <c r="CS4" s="20">
        <v>41415</v>
      </c>
      <c r="CT4" s="21">
        <v>41422</v>
      </c>
      <c r="CU4" s="20">
        <v>41429</v>
      </c>
      <c r="CV4" s="20">
        <v>41436</v>
      </c>
      <c r="CW4" s="20">
        <v>41443</v>
      </c>
      <c r="CX4" s="21">
        <v>41085</v>
      </c>
      <c r="CY4" s="20">
        <v>41457</v>
      </c>
      <c r="CZ4" s="20">
        <v>41464</v>
      </c>
      <c r="DA4" s="20">
        <v>41471</v>
      </c>
      <c r="DB4" s="20">
        <v>41478</v>
      </c>
      <c r="DC4" s="20">
        <v>41485</v>
      </c>
      <c r="DD4" s="20">
        <v>41492</v>
      </c>
      <c r="DE4" s="20">
        <v>41506</v>
      </c>
      <c r="DF4" s="20">
        <v>41148</v>
      </c>
      <c r="DG4" s="20">
        <v>41520</v>
      </c>
      <c r="DH4" s="20">
        <v>41527</v>
      </c>
      <c r="DI4" s="22">
        <v>41534</v>
      </c>
      <c r="DJ4" s="20">
        <v>41541</v>
      </c>
      <c r="DK4" s="19" t="s">
        <v>9</v>
      </c>
      <c r="DL4" s="18" t="s">
        <v>5</v>
      </c>
      <c r="DM4" s="19" t="s">
        <v>7</v>
      </c>
      <c r="DN4" s="218" t="s">
        <v>6</v>
      </c>
      <c r="DO4" s="224" t="s">
        <v>117</v>
      </c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</row>
    <row r="5" spans="1:134" x14ac:dyDescent="0.2">
      <c r="A5" s="23" t="s">
        <v>64</v>
      </c>
      <c r="B5" s="23" t="s">
        <v>65</v>
      </c>
      <c r="C5" s="84">
        <v>17</v>
      </c>
      <c r="D5" s="8"/>
      <c r="E5" s="5">
        <v>28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5"/>
      <c r="AB5" s="32">
        <f t="shared" ref="AB5:AB29" si="0">AVERAGE(D5,E5,F5,G5,H5,I5,J5,K5,L5,M5,N5,O5,P5,Q5,R5,S5,T5,U5,V5,W5,X5,Y5,Z5,AA5)</f>
        <v>28</v>
      </c>
      <c r="AC5" s="24"/>
      <c r="AD5" s="25"/>
      <c r="AE5" s="25"/>
      <c r="AF5" s="3"/>
      <c r="AG5" s="6"/>
      <c r="AH5" s="4"/>
      <c r="AI5" s="2"/>
      <c r="AJ5" s="53"/>
      <c r="AK5" s="2"/>
      <c r="AL5" s="2"/>
      <c r="AM5" s="2"/>
      <c r="AN5" s="53"/>
      <c r="AO5" s="77"/>
      <c r="AP5" s="2"/>
      <c r="AQ5" s="2"/>
      <c r="AR5" s="2"/>
      <c r="AS5" s="2"/>
      <c r="AT5" s="2"/>
      <c r="AU5" s="54"/>
      <c r="AV5" s="54"/>
      <c r="AW5" s="54"/>
      <c r="AX5" s="54"/>
      <c r="AY5" s="53"/>
      <c r="AZ5" s="2"/>
      <c r="BA5" s="46"/>
      <c r="BB5" s="2"/>
      <c r="BC5" s="7"/>
      <c r="BD5" s="7"/>
      <c r="BE5" s="5"/>
      <c r="BF5" s="24"/>
      <c r="BG5" s="25"/>
      <c r="BH5" s="25"/>
      <c r="BI5" s="3"/>
      <c r="BJ5" s="6"/>
      <c r="BK5" s="4"/>
      <c r="BL5" s="2"/>
      <c r="BM5" s="53"/>
      <c r="BN5" s="2"/>
      <c r="BO5" s="2"/>
      <c r="BP5" s="2"/>
      <c r="BQ5" s="53"/>
      <c r="BR5" s="77"/>
      <c r="BS5" s="2"/>
      <c r="BT5" s="2"/>
      <c r="BU5" s="2"/>
      <c r="BV5" s="2"/>
      <c r="BW5" s="2"/>
      <c r="BX5" s="54"/>
      <c r="BY5" s="54"/>
      <c r="BZ5" s="54"/>
      <c r="CA5" s="54"/>
      <c r="CB5" s="53"/>
      <c r="CC5" s="2"/>
      <c r="CD5" s="46"/>
      <c r="CE5" s="2"/>
      <c r="CF5" s="7"/>
      <c r="CG5" s="7"/>
      <c r="CH5" s="5"/>
      <c r="CI5" s="24"/>
      <c r="CJ5" s="25"/>
      <c r="CK5" s="25"/>
      <c r="CL5" s="3"/>
      <c r="CM5" s="6"/>
      <c r="CN5" s="4"/>
      <c r="CO5" s="2"/>
      <c r="CP5" s="53"/>
      <c r="CQ5" s="2"/>
      <c r="CR5" s="2"/>
      <c r="CS5" s="2"/>
      <c r="CT5" s="53"/>
      <c r="CU5" s="77"/>
      <c r="CV5" s="2"/>
      <c r="CW5" s="2"/>
      <c r="CX5" s="2"/>
      <c r="CY5" s="2"/>
      <c r="CZ5" s="2"/>
      <c r="DA5" s="54"/>
      <c r="DB5" s="54"/>
      <c r="DC5" s="54"/>
      <c r="DD5" s="54"/>
      <c r="DE5" s="53"/>
      <c r="DF5" s="2"/>
      <c r="DG5" s="46"/>
      <c r="DH5" s="2"/>
      <c r="DI5" s="7"/>
      <c r="DJ5" s="7"/>
      <c r="DK5" s="5"/>
      <c r="DL5" s="24"/>
      <c r="DM5" s="25"/>
      <c r="DN5" s="219"/>
      <c r="DO5" s="58">
        <f t="shared" ref="DO5:DO29" si="1">COUNT(D5:AA5)</f>
        <v>1</v>
      </c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</row>
    <row r="6" spans="1:134" s="44" customFormat="1" ht="14.25" customHeight="1" x14ac:dyDescent="0.2">
      <c r="A6" s="15" t="s">
        <v>97</v>
      </c>
      <c r="B6" s="15" t="s">
        <v>98</v>
      </c>
      <c r="C6" s="84">
        <v>18.399999999999999</v>
      </c>
      <c r="D6" s="8"/>
      <c r="E6" s="5">
        <v>33</v>
      </c>
      <c r="F6" s="5"/>
      <c r="G6" s="5"/>
      <c r="H6" s="5"/>
      <c r="I6" s="5"/>
      <c r="J6" s="5"/>
      <c r="K6" s="5"/>
      <c r="L6" s="5"/>
      <c r="M6" s="5"/>
      <c r="N6" s="5">
        <v>37</v>
      </c>
      <c r="O6" s="5"/>
      <c r="P6" s="5"/>
      <c r="Q6" s="5"/>
      <c r="R6" s="5"/>
      <c r="S6" s="5"/>
      <c r="T6" s="5"/>
      <c r="U6" s="5"/>
      <c r="V6" s="5"/>
      <c r="W6" s="5"/>
      <c r="X6" s="5">
        <v>32</v>
      </c>
      <c r="Y6" s="5"/>
      <c r="Z6" s="5">
        <v>37</v>
      </c>
      <c r="AA6" s="5">
        <v>24</v>
      </c>
      <c r="AB6" s="32">
        <f t="shared" si="0"/>
        <v>32.6</v>
      </c>
      <c r="AC6" s="29">
        <v>5</v>
      </c>
      <c r="AD6" s="17" t="s">
        <v>11</v>
      </c>
      <c r="AE6" s="28" t="s">
        <v>12</v>
      </c>
      <c r="AF6" s="8">
        <f>COUNT(AG6:BC6)</f>
        <v>0</v>
      </c>
      <c r="AG6" s="8"/>
      <c r="AH6" s="8"/>
      <c r="AI6" s="55"/>
      <c r="AJ6" s="55"/>
      <c r="AK6" s="55"/>
      <c r="AL6" s="55"/>
      <c r="AM6" s="5"/>
      <c r="AN6" s="55"/>
      <c r="AO6" s="55"/>
      <c r="AP6" s="55"/>
      <c r="AQ6" s="55"/>
      <c r="AR6" s="5"/>
      <c r="AS6" s="55"/>
      <c r="AT6" s="59"/>
      <c r="AU6" s="56"/>
      <c r="AV6" s="56"/>
      <c r="AW6" s="56"/>
      <c r="AX6" s="56"/>
      <c r="AY6" s="5"/>
      <c r="AZ6" s="5"/>
      <c r="BA6" s="55"/>
      <c r="BB6" s="55"/>
      <c r="BC6" s="55"/>
      <c r="BD6" s="55"/>
      <c r="BE6" s="5"/>
      <c r="BF6" s="29">
        <v>5</v>
      </c>
      <c r="BG6" s="17" t="s">
        <v>11</v>
      </c>
      <c r="BH6" s="28" t="s">
        <v>12</v>
      </c>
      <c r="BI6" s="8">
        <f>COUNT(BJ6:CF6)</f>
        <v>0</v>
      </c>
      <c r="BJ6" s="8"/>
      <c r="BK6" s="8"/>
      <c r="BL6" s="55"/>
      <c r="BM6" s="55"/>
      <c r="BN6" s="55"/>
      <c r="BO6" s="55"/>
      <c r="BP6" s="5"/>
      <c r="BQ6" s="55"/>
      <c r="BR6" s="55"/>
      <c r="BS6" s="55"/>
      <c r="BT6" s="55"/>
      <c r="BU6" s="5"/>
      <c r="BV6" s="55"/>
      <c r="BW6" s="59"/>
      <c r="BX6" s="56"/>
      <c r="BY6" s="56"/>
      <c r="BZ6" s="56"/>
      <c r="CA6" s="56"/>
      <c r="CB6" s="5"/>
      <c r="CC6" s="5"/>
      <c r="CD6" s="55"/>
      <c r="CE6" s="55"/>
      <c r="CF6" s="55"/>
      <c r="CG6" s="55"/>
      <c r="CH6" s="5"/>
      <c r="CI6" s="29">
        <v>5</v>
      </c>
      <c r="CJ6" s="17" t="s">
        <v>11</v>
      </c>
      <c r="CK6" s="28" t="s">
        <v>12</v>
      </c>
      <c r="CL6" s="8">
        <f>COUNT(CM6:DI6)</f>
        <v>0</v>
      </c>
      <c r="CM6" s="8"/>
      <c r="CN6" s="8"/>
      <c r="CO6" s="55"/>
      <c r="CP6" s="55"/>
      <c r="CQ6" s="55"/>
      <c r="CR6" s="55"/>
      <c r="CS6" s="5"/>
      <c r="CT6" s="55"/>
      <c r="CU6" s="55"/>
      <c r="CV6" s="55"/>
      <c r="CW6" s="55"/>
      <c r="CX6" s="5"/>
      <c r="CY6" s="55"/>
      <c r="CZ6" s="59"/>
      <c r="DA6" s="56"/>
      <c r="DB6" s="56"/>
      <c r="DC6" s="56"/>
      <c r="DD6" s="56"/>
      <c r="DE6" s="5"/>
      <c r="DF6" s="5"/>
      <c r="DG6" s="55"/>
      <c r="DH6" s="55"/>
      <c r="DI6" s="55"/>
      <c r="DJ6" s="55"/>
      <c r="DK6" s="5"/>
      <c r="DL6" s="29">
        <v>5</v>
      </c>
      <c r="DM6" s="17" t="s">
        <v>11</v>
      </c>
      <c r="DN6" s="220" t="s">
        <v>12</v>
      </c>
      <c r="DO6" s="58">
        <f t="shared" si="1"/>
        <v>5</v>
      </c>
    </row>
    <row r="7" spans="1:134" s="44" customFormat="1" ht="14.25" customHeight="1" x14ac:dyDescent="0.2">
      <c r="A7" s="111" t="s">
        <v>67</v>
      </c>
      <c r="B7" s="111" t="s">
        <v>10</v>
      </c>
      <c r="C7" s="90">
        <v>18.7</v>
      </c>
      <c r="D7" s="8"/>
      <c r="E7" s="5"/>
      <c r="F7" s="5"/>
      <c r="G7" s="5"/>
      <c r="H7" s="5"/>
      <c r="I7" s="5"/>
      <c r="J7" s="5"/>
      <c r="K7" s="5"/>
      <c r="L7" s="5"/>
      <c r="M7" s="5"/>
      <c r="N7" s="5">
        <v>28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32">
        <f t="shared" si="0"/>
        <v>28</v>
      </c>
      <c r="AC7" s="29"/>
      <c r="AD7" s="17"/>
      <c r="AE7" s="28"/>
      <c r="AF7" s="8"/>
      <c r="AG7" s="8"/>
      <c r="AH7" s="8"/>
      <c r="AI7" s="55"/>
      <c r="AJ7" s="55"/>
      <c r="AK7" s="187"/>
      <c r="AL7" s="55"/>
      <c r="AM7" s="5"/>
      <c r="AN7" s="55"/>
      <c r="AO7" s="55"/>
      <c r="AP7" s="55"/>
      <c r="AQ7" s="55"/>
      <c r="AR7" s="5"/>
      <c r="AS7" s="55"/>
      <c r="AT7" s="59"/>
      <c r="AU7" s="56"/>
      <c r="AV7" s="56"/>
      <c r="AW7" s="56"/>
      <c r="AX7" s="56"/>
      <c r="AY7" s="5"/>
      <c r="AZ7" s="5"/>
      <c r="BA7" s="55"/>
      <c r="BB7" s="55"/>
      <c r="BC7" s="55"/>
      <c r="BD7" s="55"/>
      <c r="BE7" s="5"/>
      <c r="BF7" s="29"/>
      <c r="BG7" s="17"/>
      <c r="BH7" s="28"/>
      <c r="BI7" s="8"/>
      <c r="BJ7" s="8"/>
      <c r="BK7" s="8"/>
      <c r="BL7" s="55"/>
      <c r="BM7" s="55"/>
      <c r="BN7" s="187"/>
      <c r="BO7" s="55"/>
      <c r="BP7" s="5"/>
      <c r="BQ7" s="55"/>
      <c r="BR7" s="55"/>
      <c r="BS7" s="55"/>
      <c r="BT7" s="55"/>
      <c r="BU7" s="5"/>
      <c r="BV7" s="55"/>
      <c r="BW7" s="59"/>
      <c r="BX7" s="56"/>
      <c r="BY7" s="56"/>
      <c r="BZ7" s="56"/>
      <c r="CA7" s="56"/>
      <c r="CB7" s="5"/>
      <c r="CC7" s="5"/>
      <c r="CD7" s="55"/>
      <c r="CE7" s="55"/>
      <c r="CF7" s="55"/>
      <c r="CG7" s="55"/>
      <c r="CH7" s="5"/>
      <c r="CI7" s="29"/>
      <c r="CJ7" s="17"/>
      <c r="CK7" s="28"/>
      <c r="CL7" s="8"/>
      <c r="CM7" s="8"/>
      <c r="CN7" s="8"/>
      <c r="CO7" s="55"/>
      <c r="CP7" s="55"/>
      <c r="CQ7" s="187"/>
      <c r="CR7" s="55"/>
      <c r="CS7" s="5"/>
      <c r="CT7" s="55"/>
      <c r="CU7" s="55"/>
      <c r="CV7" s="55"/>
      <c r="CW7" s="55"/>
      <c r="CX7" s="5"/>
      <c r="CY7" s="55"/>
      <c r="CZ7" s="59"/>
      <c r="DA7" s="56"/>
      <c r="DB7" s="56"/>
      <c r="DC7" s="56"/>
      <c r="DD7" s="56"/>
      <c r="DE7" s="5"/>
      <c r="DF7" s="5"/>
      <c r="DG7" s="55"/>
      <c r="DH7" s="55"/>
      <c r="DI7" s="55"/>
      <c r="DJ7" s="55"/>
      <c r="DK7" s="5"/>
      <c r="DL7" s="29"/>
      <c r="DM7" s="17"/>
      <c r="DN7" s="220"/>
      <c r="DO7" s="58">
        <f t="shared" si="1"/>
        <v>1</v>
      </c>
    </row>
    <row r="8" spans="1:134" ht="12.75" customHeight="1" x14ac:dyDescent="0.2">
      <c r="A8" s="15" t="s">
        <v>69</v>
      </c>
      <c r="B8" s="15" t="s">
        <v>70</v>
      </c>
      <c r="C8" s="84">
        <v>10.7</v>
      </c>
      <c r="D8" s="8">
        <v>18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36</v>
      </c>
      <c r="W8" s="5"/>
      <c r="X8" s="5"/>
      <c r="Y8" s="5"/>
      <c r="Z8" s="5"/>
      <c r="AA8" s="5">
        <v>31</v>
      </c>
      <c r="AB8" s="32">
        <f t="shared" si="0"/>
        <v>28.333333333333332</v>
      </c>
      <c r="AC8" s="24">
        <v>6</v>
      </c>
      <c r="AD8" s="17" t="s">
        <v>13</v>
      </c>
      <c r="AE8" s="28" t="s">
        <v>14</v>
      </c>
      <c r="AF8" s="3">
        <f>COUNT(AG8:BC8)</f>
        <v>0</v>
      </c>
      <c r="AG8" s="4"/>
      <c r="AH8" s="4"/>
      <c r="AI8" s="53"/>
      <c r="AJ8" s="7"/>
      <c r="AK8" s="76"/>
      <c r="AL8" s="53"/>
      <c r="AM8" s="60"/>
      <c r="AN8" s="53"/>
      <c r="AO8" s="2"/>
      <c r="AP8" s="2"/>
      <c r="AQ8" s="2"/>
      <c r="AR8" s="2"/>
      <c r="AS8" s="54"/>
      <c r="AT8" s="53"/>
      <c r="AU8" s="60"/>
      <c r="AV8" s="60"/>
      <c r="AW8" s="60"/>
      <c r="AX8" s="60"/>
      <c r="AY8" s="53"/>
      <c r="AZ8" s="2"/>
      <c r="BA8" s="2"/>
      <c r="BB8" s="2"/>
      <c r="BC8" s="2"/>
      <c r="BD8" s="2"/>
      <c r="BE8" s="5"/>
      <c r="BF8" s="24">
        <v>6</v>
      </c>
      <c r="BG8" s="17" t="s">
        <v>13</v>
      </c>
      <c r="BH8" s="28" t="s">
        <v>14</v>
      </c>
      <c r="BI8" s="3">
        <f>COUNT(BJ8:CF8)</f>
        <v>0</v>
      </c>
      <c r="BJ8" s="4"/>
      <c r="BK8" s="4"/>
      <c r="BL8" s="53"/>
      <c r="BM8" s="7"/>
      <c r="BN8" s="76"/>
      <c r="BO8" s="53"/>
      <c r="BP8" s="60"/>
      <c r="BQ8" s="53"/>
      <c r="BR8" s="2"/>
      <c r="BS8" s="2"/>
      <c r="BT8" s="2"/>
      <c r="BU8" s="2"/>
      <c r="BV8" s="54"/>
      <c r="BW8" s="53"/>
      <c r="BX8" s="60"/>
      <c r="BY8" s="60"/>
      <c r="BZ8" s="60"/>
      <c r="CA8" s="60"/>
      <c r="CB8" s="53"/>
      <c r="CC8" s="2"/>
      <c r="CD8" s="2"/>
      <c r="CE8" s="2"/>
      <c r="CF8" s="2"/>
      <c r="CG8" s="2"/>
      <c r="CH8" s="5"/>
      <c r="CI8" s="24">
        <v>6</v>
      </c>
      <c r="CJ8" s="17" t="s">
        <v>13</v>
      </c>
      <c r="CK8" s="28" t="s">
        <v>14</v>
      </c>
      <c r="CL8" s="3">
        <f>COUNT(CM8:DI8)</f>
        <v>0</v>
      </c>
      <c r="CM8" s="4"/>
      <c r="CN8" s="4"/>
      <c r="CO8" s="53"/>
      <c r="CP8" s="7"/>
      <c r="CQ8" s="76"/>
      <c r="CR8" s="53"/>
      <c r="CS8" s="60"/>
      <c r="CT8" s="53"/>
      <c r="CU8" s="2"/>
      <c r="CV8" s="2"/>
      <c r="CW8" s="2"/>
      <c r="CX8" s="2"/>
      <c r="CY8" s="54"/>
      <c r="CZ8" s="53"/>
      <c r="DA8" s="60"/>
      <c r="DB8" s="60"/>
      <c r="DC8" s="60"/>
      <c r="DD8" s="60"/>
      <c r="DE8" s="53"/>
      <c r="DF8" s="2"/>
      <c r="DG8" s="2"/>
      <c r="DH8" s="2"/>
      <c r="DI8" s="2"/>
      <c r="DJ8" s="2"/>
      <c r="DK8" s="5"/>
      <c r="DL8" s="24">
        <v>6</v>
      </c>
      <c r="DM8" s="17" t="s">
        <v>13</v>
      </c>
      <c r="DN8" s="220" t="s">
        <v>14</v>
      </c>
      <c r="DO8" s="58">
        <f t="shared" si="1"/>
        <v>3</v>
      </c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</row>
    <row r="9" spans="1:134" s="44" customFormat="1" x14ac:dyDescent="0.2">
      <c r="A9" s="15" t="s">
        <v>71</v>
      </c>
      <c r="B9" s="15" t="s">
        <v>72</v>
      </c>
      <c r="C9" s="84">
        <v>26</v>
      </c>
      <c r="D9" s="8"/>
      <c r="E9" s="5">
        <v>32</v>
      </c>
      <c r="F9" s="5"/>
      <c r="G9" s="1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2">
        <f t="shared" si="0"/>
        <v>32</v>
      </c>
      <c r="AC9" s="26">
        <v>7</v>
      </c>
      <c r="AD9" s="27" t="s">
        <v>15</v>
      </c>
      <c r="AE9" s="27" t="s">
        <v>16</v>
      </c>
      <c r="AF9" s="11">
        <f>COUNT(AG9:BC9)</f>
        <v>0</v>
      </c>
      <c r="AG9" s="11"/>
      <c r="AH9" s="11"/>
      <c r="AI9" s="61"/>
      <c r="AJ9" s="61"/>
      <c r="AK9" s="61"/>
      <c r="AL9" s="61"/>
      <c r="AM9" s="12"/>
      <c r="AN9" s="62"/>
      <c r="AO9" s="62"/>
      <c r="AP9" s="61"/>
      <c r="AQ9" s="78"/>
      <c r="AR9" s="12"/>
      <c r="AS9" s="61"/>
      <c r="AT9" s="62"/>
      <c r="AU9" s="63"/>
      <c r="AV9" s="63"/>
      <c r="AW9" s="63"/>
      <c r="AX9" s="63"/>
      <c r="AY9" s="12"/>
      <c r="AZ9" s="12"/>
      <c r="BA9" s="61"/>
      <c r="BB9" s="61"/>
      <c r="BC9" s="62"/>
      <c r="BD9" s="61"/>
      <c r="BE9" s="12"/>
      <c r="BF9" s="26">
        <v>7</v>
      </c>
      <c r="BG9" s="27" t="s">
        <v>15</v>
      </c>
      <c r="BH9" s="27" t="s">
        <v>16</v>
      </c>
      <c r="BI9" s="11">
        <f>COUNT(BJ9:CF9)</f>
        <v>0</v>
      </c>
      <c r="BJ9" s="11"/>
      <c r="BK9" s="11"/>
      <c r="BL9" s="61"/>
      <c r="BM9" s="61"/>
      <c r="BN9" s="61"/>
      <c r="BO9" s="61"/>
      <c r="BP9" s="12"/>
      <c r="BQ9" s="62"/>
      <c r="BR9" s="62"/>
      <c r="BS9" s="61"/>
      <c r="BT9" s="78"/>
      <c r="BU9" s="12"/>
      <c r="BV9" s="61"/>
      <c r="BW9" s="62"/>
      <c r="BX9" s="63"/>
      <c r="BY9" s="63"/>
      <c r="BZ9" s="63"/>
      <c r="CA9" s="63"/>
      <c r="CB9" s="12"/>
      <c r="CC9" s="12"/>
      <c r="CD9" s="61"/>
      <c r="CE9" s="61"/>
      <c r="CF9" s="62"/>
      <c r="CG9" s="61"/>
      <c r="CH9" s="12"/>
      <c r="CI9" s="26">
        <v>7</v>
      </c>
      <c r="CJ9" s="27" t="s">
        <v>15</v>
      </c>
      <c r="CK9" s="27" t="s">
        <v>16</v>
      </c>
      <c r="CL9" s="11">
        <f>COUNT(CM9:DI9)</f>
        <v>0</v>
      </c>
      <c r="CM9" s="11"/>
      <c r="CN9" s="11"/>
      <c r="CO9" s="61"/>
      <c r="CP9" s="61"/>
      <c r="CQ9" s="61"/>
      <c r="CR9" s="61"/>
      <c r="CS9" s="12"/>
      <c r="CT9" s="62"/>
      <c r="CU9" s="62"/>
      <c r="CV9" s="61"/>
      <c r="CW9" s="78"/>
      <c r="CX9" s="12"/>
      <c r="CY9" s="61"/>
      <c r="CZ9" s="62"/>
      <c r="DA9" s="63"/>
      <c r="DB9" s="63"/>
      <c r="DC9" s="63"/>
      <c r="DD9" s="63"/>
      <c r="DE9" s="12"/>
      <c r="DF9" s="12"/>
      <c r="DG9" s="61"/>
      <c r="DH9" s="61"/>
      <c r="DI9" s="62"/>
      <c r="DJ9" s="61"/>
      <c r="DK9" s="12"/>
      <c r="DL9" s="26">
        <v>7</v>
      </c>
      <c r="DM9" s="27" t="s">
        <v>15</v>
      </c>
      <c r="DN9" s="221" t="s">
        <v>16</v>
      </c>
      <c r="DO9" s="58">
        <f t="shared" si="1"/>
        <v>1</v>
      </c>
    </row>
    <row r="10" spans="1:134" s="44" customFormat="1" x14ac:dyDescent="0.2">
      <c r="A10" s="57" t="s">
        <v>73</v>
      </c>
      <c r="B10" s="58" t="s">
        <v>74</v>
      </c>
      <c r="C10" s="84">
        <v>22.5</v>
      </c>
      <c r="D10" s="8">
        <v>30</v>
      </c>
      <c r="E10" s="5">
        <v>29</v>
      </c>
      <c r="F10" s="5">
        <v>27</v>
      </c>
      <c r="G10" s="5">
        <v>31</v>
      </c>
      <c r="H10" s="5">
        <v>31</v>
      </c>
      <c r="I10" s="5"/>
      <c r="J10" s="5">
        <v>29</v>
      </c>
      <c r="K10" s="5"/>
      <c r="L10" s="5"/>
      <c r="M10" s="13"/>
      <c r="N10" s="5"/>
      <c r="O10" s="5"/>
      <c r="P10" s="5"/>
      <c r="Q10" s="5"/>
      <c r="R10" s="5"/>
      <c r="S10" s="5">
        <v>35</v>
      </c>
      <c r="T10" s="5"/>
      <c r="U10" s="5"/>
      <c r="V10" s="5"/>
      <c r="W10" s="5"/>
      <c r="X10" s="5"/>
      <c r="Y10" s="5"/>
      <c r="Z10" s="5"/>
      <c r="AA10" s="5">
        <v>28</v>
      </c>
      <c r="AB10" s="32">
        <f t="shared" si="0"/>
        <v>30</v>
      </c>
      <c r="AC10" s="29">
        <v>9</v>
      </c>
      <c r="AD10" s="17" t="s">
        <v>19</v>
      </c>
      <c r="AE10" s="17" t="s">
        <v>20</v>
      </c>
      <c r="AF10" s="8">
        <f>COUNT(AG10:BC10)</f>
        <v>0</v>
      </c>
      <c r="AG10" s="8"/>
      <c r="AH10" s="8"/>
      <c r="AI10" s="5"/>
      <c r="AJ10" s="5"/>
      <c r="AK10" s="56"/>
      <c r="AL10" s="5"/>
      <c r="AM10" s="5"/>
      <c r="AN10" s="5"/>
      <c r="AO10" s="5"/>
      <c r="AP10" s="5"/>
      <c r="AQ10" s="5"/>
      <c r="AR10" s="55"/>
      <c r="AS10" s="56"/>
      <c r="AT10" s="5"/>
      <c r="AU10" s="5"/>
      <c r="AV10" s="5"/>
      <c r="AW10" s="5"/>
      <c r="AX10" s="5"/>
      <c r="AY10" s="59"/>
      <c r="AZ10" s="5"/>
      <c r="BA10" s="5"/>
      <c r="BB10" s="5"/>
      <c r="BC10" s="5"/>
      <c r="BD10" s="5"/>
      <c r="BE10" s="5"/>
      <c r="BF10" s="29">
        <v>9</v>
      </c>
      <c r="BG10" s="17" t="s">
        <v>19</v>
      </c>
      <c r="BH10" s="17" t="s">
        <v>20</v>
      </c>
      <c r="BI10" s="8">
        <f>COUNT(BJ10:CF10)</f>
        <v>0</v>
      </c>
      <c r="BJ10" s="8"/>
      <c r="BK10" s="8"/>
      <c r="BL10" s="5"/>
      <c r="BM10" s="5"/>
      <c r="BN10" s="56"/>
      <c r="BO10" s="5"/>
      <c r="BP10" s="5"/>
      <c r="BQ10" s="5"/>
      <c r="BR10" s="5"/>
      <c r="BS10" s="5"/>
      <c r="BT10" s="5"/>
      <c r="BU10" s="55"/>
      <c r="BV10" s="56"/>
      <c r="BW10" s="5"/>
      <c r="BX10" s="5"/>
      <c r="BY10" s="5"/>
      <c r="BZ10" s="5"/>
      <c r="CA10" s="5"/>
      <c r="CB10" s="59"/>
      <c r="CC10" s="5"/>
      <c r="CD10" s="5"/>
      <c r="CE10" s="5"/>
      <c r="CF10" s="5"/>
      <c r="CG10" s="5"/>
      <c r="CH10" s="5"/>
      <c r="CI10" s="29">
        <v>9</v>
      </c>
      <c r="CJ10" s="17" t="s">
        <v>19</v>
      </c>
      <c r="CK10" s="17" t="s">
        <v>20</v>
      </c>
      <c r="CL10" s="8">
        <f>COUNT(CM10:DI10)</f>
        <v>0</v>
      </c>
      <c r="CM10" s="8"/>
      <c r="CN10" s="8"/>
      <c r="CO10" s="5"/>
      <c r="CP10" s="5"/>
      <c r="CQ10" s="56"/>
      <c r="CR10" s="5"/>
      <c r="CS10" s="5"/>
      <c r="CT10" s="5"/>
      <c r="CU10" s="5"/>
      <c r="CV10" s="5"/>
      <c r="CW10" s="5"/>
      <c r="CX10" s="55"/>
      <c r="CY10" s="56"/>
      <c r="CZ10" s="5"/>
      <c r="DA10" s="5"/>
      <c r="DB10" s="5"/>
      <c r="DC10" s="5"/>
      <c r="DD10" s="5"/>
      <c r="DE10" s="59"/>
      <c r="DF10" s="5"/>
      <c r="DG10" s="5"/>
      <c r="DH10" s="5"/>
      <c r="DI10" s="5"/>
      <c r="DJ10" s="5"/>
      <c r="DK10" s="5"/>
      <c r="DL10" s="29">
        <v>9</v>
      </c>
      <c r="DM10" s="17" t="s">
        <v>19</v>
      </c>
      <c r="DN10" s="222" t="s">
        <v>20</v>
      </c>
      <c r="DO10" s="226">
        <f t="shared" si="1"/>
        <v>8</v>
      </c>
    </row>
    <row r="11" spans="1:134" s="44" customFormat="1" x14ac:dyDescent="0.2">
      <c r="A11" s="57" t="s">
        <v>97</v>
      </c>
      <c r="B11" s="58" t="s">
        <v>59</v>
      </c>
      <c r="C11" s="84">
        <v>28.4</v>
      </c>
      <c r="D11" s="8"/>
      <c r="E11" s="5"/>
      <c r="F11" s="5"/>
      <c r="G11" s="5"/>
      <c r="H11" s="5"/>
      <c r="I11" s="5"/>
      <c r="J11" s="5"/>
      <c r="K11" s="5">
        <v>29</v>
      </c>
      <c r="L11" s="5"/>
      <c r="M11" s="13"/>
      <c r="N11" s="5"/>
      <c r="O11" s="5"/>
      <c r="P11" s="5">
        <v>20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2">
        <f t="shared" si="0"/>
        <v>24.5</v>
      </c>
      <c r="AC11" s="29"/>
      <c r="AD11" s="17"/>
      <c r="AE11" s="28"/>
      <c r="AF11" s="8"/>
      <c r="AG11" s="8"/>
      <c r="AH11" s="8"/>
      <c r="AI11" s="5"/>
      <c r="AJ11" s="5"/>
      <c r="AK11" s="56"/>
      <c r="AL11" s="5"/>
      <c r="AM11" s="5"/>
      <c r="AN11" s="5"/>
      <c r="AO11" s="5"/>
      <c r="AP11" s="5"/>
      <c r="AQ11" s="5"/>
      <c r="AR11" s="55"/>
      <c r="AS11" s="56"/>
      <c r="AT11" s="5"/>
      <c r="AU11" s="5"/>
      <c r="AV11" s="5"/>
      <c r="AW11" s="5"/>
      <c r="AX11" s="5"/>
      <c r="AY11" s="59"/>
      <c r="AZ11" s="5"/>
      <c r="BA11" s="186"/>
      <c r="BB11" s="186"/>
      <c r="BC11" s="186"/>
      <c r="BD11" s="5"/>
      <c r="BE11" s="5"/>
      <c r="BF11" s="29"/>
      <c r="BG11" s="17"/>
      <c r="BH11" s="28"/>
      <c r="BI11" s="8"/>
      <c r="BJ11" s="8"/>
      <c r="BK11" s="8"/>
      <c r="BL11" s="5"/>
      <c r="BM11" s="5"/>
      <c r="BN11" s="56"/>
      <c r="BO11" s="5"/>
      <c r="BP11" s="5"/>
      <c r="BQ11" s="5"/>
      <c r="BR11" s="5"/>
      <c r="BS11" s="5"/>
      <c r="BT11" s="5"/>
      <c r="BU11" s="55"/>
      <c r="BV11" s="56"/>
      <c r="BW11" s="5"/>
      <c r="BX11" s="5"/>
      <c r="BY11" s="5"/>
      <c r="BZ11" s="5"/>
      <c r="CA11" s="5"/>
      <c r="CB11" s="59"/>
      <c r="CC11" s="5"/>
      <c r="CD11" s="186"/>
      <c r="CE11" s="186"/>
      <c r="CF11" s="186"/>
      <c r="CG11" s="5"/>
      <c r="CH11" s="5"/>
      <c r="CI11" s="29"/>
      <c r="CJ11" s="17"/>
      <c r="CK11" s="28"/>
      <c r="CL11" s="8"/>
      <c r="CM11" s="8"/>
      <c r="CN11" s="8"/>
      <c r="CO11" s="5"/>
      <c r="CP11" s="5"/>
      <c r="CQ11" s="56"/>
      <c r="CR11" s="5"/>
      <c r="CS11" s="5"/>
      <c r="CT11" s="5"/>
      <c r="CU11" s="5"/>
      <c r="CV11" s="5"/>
      <c r="CW11" s="5"/>
      <c r="CX11" s="55"/>
      <c r="CY11" s="56"/>
      <c r="CZ11" s="5"/>
      <c r="DA11" s="5"/>
      <c r="DB11" s="5"/>
      <c r="DC11" s="5"/>
      <c r="DD11" s="5"/>
      <c r="DE11" s="59"/>
      <c r="DF11" s="5"/>
      <c r="DG11" s="186"/>
      <c r="DH11" s="186"/>
      <c r="DI11" s="186"/>
      <c r="DJ11" s="5"/>
      <c r="DK11" s="5"/>
      <c r="DL11" s="29"/>
      <c r="DM11" s="17"/>
      <c r="DN11" s="220"/>
      <c r="DO11" s="58">
        <f t="shared" si="1"/>
        <v>2</v>
      </c>
    </row>
    <row r="12" spans="1:134" s="44" customFormat="1" x14ac:dyDescent="0.2">
      <c r="A12" s="57" t="s">
        <v>104</v>
      </c>
      <c r="B12" s="58" t="s">
        <v>105</v>
      </c>
      <c r="C12" s="84">
        <v>18.7</v>
      </c>
      <c r="D12" s="8"/>
      <c r="E12" s="5"/>
      <c r="F12" s="5"/>
      <c r="G12" s="5"/>
      <c r="H12" s="5"/>
      <c r="I12" s="5"/>
      <c r="J12" s="5"/>
      <c r="K12" s="5"/>
      <c r="L12" s="5"/>
      <c r="M12" s="13"/>
      <c r="N12" s="5">
        <v>20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2">
        <f t="shared" si="0"/>
        <v>20</v>
      </c>
      <c r="AC12" s="29"/>
      <c r="AD12" s="17"/>
      <c r="AE12" s="28"/>
      <c r="AF12" s="8"/>
      <c r="AG12" s="8"/>
      <c r="AH12" s="8"/>
      <c r="AI12" s="5"/>
      <c r="AJ12" s="5"/>
      <c r="AK12" s="56"/>
      <c r="AL12" s="5"/>
      <c r="AM12" s="5"/>
      <c r="AN12" s="5"/>
      <c r="AO12" s="5"/>
      <c r="AP12" s="5"/>
      <c r="AQ12" s="5"/>
      <c r="AR12" s="55"/>
      <c r="AS12" s="56"/>
      <c r="AT12" s="5"/>
      <c r="AU12" s="5"/>
      <c r="AV12" s="5"/>
      <c r="AW12" s="5"/>
      <c r="AX12" s="5"/>
      <c r="AY12" s="59"/>
      <c r="AZ12" s="5"/>
      <c r="BA12" s="186"/>
      <c r="BB12" s="186"/>
      <c r="BC12" s="186"/>
      <c r="BD12" s="5"/>
      <c r="BE12" s="5"/>
      <c r="BF12" s="29"/>
      <c r="BG12" s="17"/>
      <c r="BH12" s="28"/>
      <c r="BI12" s="8"/>
      <c r="BJ12" s="8"/>
      <c r="BK12" s="8"/>
      <c r="BL12" s="5"/>
      <c r="BM12" s="5"/>
      <c r="BN12" s="56"/>
      <c r="BO12" s="5"/>
      <c r="BP12" s="5"/>
      <c r="BQ12" s="5"/>
      <c r="BR12" s="5"/>
      <c r="BS12" s="5"/>
      <c r="BT12" s="5"/>
      <c r="BU12" s="55"/>
      <c r="BV12" s="56"/>
      <c r="BW12" s="5"/>
      <c r="BX12" s="5"/>
      <c r="BY12" s="5"/>
      <c r="BZ12" s="5"/>
      <c r="CA12" s="5"/>
      <c r="CB12" s="59"/>
      <c r="CC12" s="5"/>
      <c r="CD12" s="186"/>
      <c r="CE12" s="186"/>
      <c r="CF12" s="186"/>
      <c r="CG12" s="5"/>
      <c r="CH12" s="5"/>
      <c r="CI12" s="29"/>
      <c r="CJ12" s="17"/>
      <c r="CK12" s="28"/>
      <c r="CL12" s="8"/>
      <c r="CM12" s="8"/>
      <c r="CN12" s="8"/>
      <c r="CO12" s="5"/>
      <c r="CP12" s="5"/>
      <c r="CQ12" s="56"/>
      <c r="CR12" s="5"/>
      <c r="CS12" s="5"/>
      <c r="CT12" s="5"/>
      <c r="CU12" s="5"/>
      <c r="CV12" s="5"/>
      <c r="CW12" s="5"/>
      <c r="CX12" s="55"/>
      <c r="CY12" s="56"/>
      <c r="CZ12" s="5"/>
      <c r="DA12" s="5"/>
      <c r="DB12" s="5"/>
      <c r="DC12" s="5"/>
      <c r="DD12" s="5"/>
      <c r="DE12" s="59"/>
      <c r="DF12" s="5"/>
      <c r="DG12" s="186"/>
      <c r="DH12" s="186"/>
      <c r="DI12" s="186"/>
      <c r="DJ12" s="5"/>
      <c r="DK12" s="5"/>
      <c r="DL12" s="29"/>
      <c r="DM12" s="17"/>
      <c r="DN12" s="220"/>
      <c r="DO12" s="58">
        <f t="shared" si="1"/>
        <v>1</v>
      </c>
    </row>
    <row r="13" spans="1:134" ht="15" x14ac:dyDescent="0.25">
      <c r="A13" s="16" t="s">
        <v>87</v>
      </c>
      <c r="B13" s="16" t="s">
        <v>88</v>
      </c>
      <c r="C13" s="85">
        <v>24</v>
      </c>
      <c r="D13" s="5"/>
      <c r="E13" s="5">
        <v>31</v>
      </c>
      <c r="F13" s="5">
        <v>27</v>
      </c>
      <c r="G13" s="5"/>
      <c r="H13" s="5"/>
      <c r="I13" s="5">
        <v>35</v>
      </c>
      <c r="J13" s="5"/>
      <c r="K13" s="5">
        <v>37</v>
      </c>
      <c r="L13" s="5"/>
      <c r="M13" s="5"/>
      <c r="N13" s="5">
        <v>33</v>
      </c>
      <c r="O13" s="5"/>
      <c r="P13" s="5"/>
      <c r="Q13" s="5"/>
      <c r="R13" s="5"/>
      <c r="S13" s="5"/>
      <c r="T13" s="5"/>
      <c r="U13" s="9"/>
      <c r="V13" s="14"/>
      <c r="W13" s="9"/>
      <c r="X13" s="9">
        <v>29</v>
      </c>
      <c r="Y13" s="9"/>
      <c r="Z13" s="9">
        <v>26</v>
      </c>
      <c r="AA13" s="5"/>
      <c r="AB13" s="32">
        <f t="shared" si="0"/>
        <v>31.142857142857142</v>
      </c>
      <c r="AC13" s="24"/>
      <c r="AD13" s="25"/>
      <c r="AE13" s="30"/>
      <c r="AF13" s="3"/>
      <c r="AG13" s="2"/>
      <c r="AH13" s="2"/>
      <c r="AI13" s="2"/>
      <c r="AJ13" s="53"/>
      <c r="AK13" s="64"/>
      <c r="AL13" s="2"/>
      <c r="AM13" s="46"/>
      <c r="AN13" s="7"/>
      <c r="AO13" s="2"/>
      <c r="AP13" s="53"/>
      <c r="AQ13" s="2"/>
      <c r="AR13" s="53"/>
      <c r="AS13" s="2"/>
      <c r="AT13" s="2"/>
      <c r="AU13" s="2"/>
      <c r="AV13" s="2"/>
      <c r="AW13" s="2"/>
      <c r="AX13" s="2"/>
      <c r="AY13" s="2"/>
      <c r="AZ13" s="2"/>
      <c r="BA13" s="80"/>
      <c r="BB13" s="80"/>
      <c r="BC13" s="80"/>
      <c r="BD13" s="5"/>
      <c r="BE13" s="5"/>
      <c r="BF13" s="24"/>
      <c r="BG13" s="25"/>
      <c r="BH13" s="30"/>
      <c r="BI13" s="3"/>
      <c r="BJ13" s="2"/>
      <c r="BK13" s="2"/>
      <c r="BL13" s="2"/>
      <c r="BM13" s="53"/>
      <c r="BN13" s="64"/>
      <c r="BO13" s="2"/>
      <c r="BP13" s="46"/>
      <c r="BQ13" s="7"/>
      <c r="BR13" s="2"/>
      <c r="BS13" s="53"/>
      <c r="BT13" s="2"/>
      <c r="BU13" s="53"/>
      <c r="BV13" s="2"/>
      <c r="BW13" s="2"/>
      <c r="BX13" s="2"/>
      <c r="BY13" s="2"/>
      <c r="BZ13" s="2"/>
      <c r="CA13" s="2"/>
      <c r="CB13" s="2"/>
      <c r="CC13" s="2"/>
      <c r="CD13" s="80"/>
      <c r="CE13" s="80"/>
      <c r="CF13" s="80"/>
      <c r="CG13" s="5"/>
      <c r="CH13" s="5"/>
      <c r="CI13" s="24"/>
      <c r="CJ13" s="25"/>
      <c r="CK13" s="30"/>
      <c r="CL13" s="3"/>
      <c r="CM13" s="2"/>
      <c r="CN13" s="2"/>
      <c r="CO13" s="2"/>
      <c r="CP13" s="53"/>
      <c r="CQ13" s="64"/>
      <c r="CR13" s="2"/>
      <c r="CS13" s="46"/>
      <c r="CT13" s="7"/>
      <c r="CU13" s="2"/>
      <c r="CV13" s="53"/>
      <c r="CW13" s="2"/>
      <c r="CX13" s="53"/>
      <c r="CY13" s="2"/>
      <c r="CZ13" s="2"/>
      <c r="DA13" s="2"/>
      <c r="DB13" s="2"/>
      <c r="DC13" s="2"/>
      <c r="DD13" s="2"/>
      <c r="DE13" s="2"/>
      <c r="DF13" s="2"/>
      <c r="DG13" s="80"/>
      <c r="DH13" s="80"/>
      <c r="DI13" s="80"/>
      <c r="DJ13" s="5"/>
      <c r="DK13" s="5"/>
      <c r="DL13" s="24"/>
      <c r="DM13" s="25"/>
      <c r="DN13" s="223"/>
      <c r="DO13" s="58">
        <f t="shared" si="1"/>
        <v>7</v>
      </c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</row>
    <row r="14" spans="1:134" ht="15" x14ac:dyDescent="0.25">
      <c r="A14" s="16" t="s">
        <v>17</v>
      </c>
      <c r="B14" s="16" t="s">
        <v>18</v>
      </c>
      <c r="C14" s="85">
        <v>15.4</v>
      </c>
      <c r="D14" s="5">
        <v>28</v>
      </c>
      <c r="E14" s="5"/>
      <c r="F14" s="5"/>
      <c r="G14" s="5"/>
      <c r="H14" s="5"/>
      <c r="I14" s="5"/>
      <c r="J14" s="5"/>
      <c r="K14" s="5"/>
      <c r="L14" s="5"/>
      <c r="M14" s="5"/>
      <c r="N14" s="5">
        <v>26</v>
      </c>
      <c r="O14" s="5"/>
      <c r="P14" s="5"/>
      <c r="Q14" s="5"/>
      <c r="R14" s="5"/>
      <c r="S14" s="5"/>
      <c r="T14" s="5"/>
      <c r="U14" s="9"/>
      <c r="V14" s="9">
        <v>41</v>
      </c>
      <c r="W14" s="9"/>
      <c r="X14" s="9">
        <v>29</v>
      </c>
      <c r="Y14" s="9"/>
      <c r="Z14" s="9">
        <v>34</v>
      </c>
      <c r="AA14" s="5">
        <v>29</v>
      </c>
      <c r="AB14" s="32">
        <f t="shared" si="0"/>
        <v>31.166666666666668</v>
      </c>
      <c r="AC14" s="24"/>
      <c r="AD14" s="25"/>
      <c r="AE14" s="30"/>
      <c r="AF14" s="3"/>
      <c r="AG14" s="2"/>
      <c r="AH14" s="2"/>
      <c r="AI14" s="2"/>
      <c r="AJ14" s="53"/>
      <c r="AK14" s="64"/>
      <c r="AL14" s="2"/>
      <c r="AM14" s="46"/>
      <c r="AN14" s="7"/>
      <c r="AO14" s="2"/>
      <c r="AP14" s="53"/>
      <c r="AQ14" s="2"/>
      <c r="AR14" s="53"/>
      <c r="AS14" s="2"/>
      <c r="AT14" s="2"/>
      <c r="AU14" s="2"/>
      <c r="AV14" s="2"/>
      <c r="AW14" s="2"/>
      <c r="AX14" s="2"/>
      <c r="AY14" s="2"/>
      <c r="AZ14" s="2"/>
      <c r="BA14" s="80"/>
      <c r="BB14" s="80"/>
      <c r="BC14" s="80"/>
      <c r="BD14" s="5"/>
      <c r="BE14" s="5"/>
      <c r="BF14" s="24"/>
      <c r="BG14" s="25"/>
      <c r="BH14" s="30"/>
      <c r="BI14" s="3"/>
      <c r="BJ14" s="2"/>
      <c r="BK14" s="2"/>
      <c r="BL14" s="2"/>
      <c r="BM14" s="53"/>
      <c r="BN14" s="64"/>
      <c r="BO14" s="2"/>
      <c r="BP14" s="46"/>
      <c r="BQ14" s="7"/>
      <c r="BR14" s="2"/>
      <c r="BS14" s="53"/>
      <c r="BT14" s="2"/>
      <c r="BU14" s="53"/>
      <c r="BV14" s="2"/>
      <c r="BW14" s="2"/>
      <c r="BX14" s="2"/>
      <c r="BY14" s="2"/>
      <c r="BZ14" s="2"/>
      <c r="CA14" s="2"/>
      <c r="CB14" s="2"/>
      <c r="CC14" s="2"/>
      <c r="CD14" s="80"/>
      <c r="CE14" s="80"/>
      <c r="CF14" s="80"/>
      <c r="CG14" s="5"/>
      <c r="CH14" s="5"/>
      <c r="CI14" s="24"/>
      <c r="CJ14" s="25"/>
      <c r="CK14" s="30"/>
      <c r="CL14" s="3"/>
      <c r="CM14" s="2"/>
      <c r="CN14" s="2"/>
      <c r="CO14" s="2"/>
      <c r="CP14" s="53"/>
      <c r="CQ14" s="64"/>
      <c r="CR14" s="2"/>
      <c r="CS14" s="46"/>
      <c r="CT14" s="7"/>
      <c r="CU14" s="2"/>
      <c r="CV14" s="53"/>
      <c r="CW14" s="2"/>
      <c r="CX14" s="53"/>
      <c r="CY14" s="2"/>
      <c r="CZ14" s="2"/>
      <c r="DA14" s="2"/>
      <c r="DB14" s="2"/>
      <c r="DC14" s="2"/>
      <c r="DD14" s="2"/>
      <c r="DE14" s="2"/>
      <c r="DF14" s="2"/>
      <c r="DG14" s="80"/>
      <c r="DH14" s="80"/>
      <c r="DI14" s="80"/>
      <c r="DJ14" s="5"/>
      <c r="DK14" s="5"/>
      <c r="DL14" s="24"/>
      <c r="DM14" s="25"/>
      <c r="DN14" s="223"/>
      <c r="DO14" s="58">
        <f t="shared" si="1"/>
        <v>6</v>
      </c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</row>
    <row r="15" spans="1:134" ht="15" x14ac:dyDescent="0.25">
      <c r="A15" s="16" t="s">
        <v>19</v>
      </c>
      <c r="B15" s="16" t="s">
        <v>20</v>
      </c>
      <c r="C15" s="85">
        <v>12.7</v>
      </c>
      <c r="D15" s="5"/>
      <c r="E15" s="5"/>
      <c r="F15" s="5">
        <v>35</v>
      </c>
      <c r="G15" s="5">
        <v>31</v>
      </c>
      <c r="H15" s="5">
        <v>31</v>
      </c>
      <c r="I15" s="5">
        <v>34</v>
      </c>
      <c r="J15" s="5">
        <v>38</v>
      </c>
      <c r="K15" s="5"/>
      <c r="L15" s="5"/>
      <c r="M15" s="5">
        <v>31</v>
      </c>
      <c r="N15" s="5">
        <v>36</v>
      </c>
      <c r="O15" s="5"/>
      <c r="P15" s="5">
        <v>35</v>
      </c>
      <c r="Q15" s="5"/>
      <c r="R15" s="5">
        <v>37</v>
      </c>
      <c r="S15" s="5"/>
      <c r="T15" s="5"/>
      <c r="U15" s="9"/>
      <c r="V15" s="14"/>
      <c r="W15" s="9"/>
      <c r="X15" s="9"/>
      <c r="Y15" s="9"/>
      <c r="Z15" s="9">
        <v>29</v>
      </c>
      <c r="AA15" s="5"/>
      <c r="AB15" s="32">
        <f t="shared" si="0"/>
        <v>33.700000000000003</v>
      </c>
      <c r="AC15" s="24"/>
      <c r="AD15" s="25"/>
      <c r="AE15" s="30"/>
      <c r="AF15" s="3"/>
      <c r="AG15" s="2"/>
      <c r="AH15" s="2"/>
      <c r="AI15" s="2"/>
      <c r="AJ15" s="53"/>
      <c r="AK15" s="64"/>
      <c r="AL15" s="2"/>
      <c r="AM15" s="46"/>
      <c r="AN15" s="7"/>
      <c r="AO15" s="2"/>
      <c r="AP15" s="53"/>
      <c r="AQ15" s="2"/>
      <c r="AR15" s="53"/>
      <c r="AS15" s="2"/>
      <c r="AT15" s="2"/>
      <c r="AU15" s="2"/>
      <c r="AV15" s="2"/>
      <c r="AW15" s="2"/>
      <c r="AX15" s="2"/>
      <c r="AY15" s="2"/>
      <c r="AZ15" s="2"/>
      <c r="BA15" s="80"/>
      <c r="BB15" s="80"/>
      <c r="BC15" s="80"/>
      <c r="BD15" s="5"/>
      <c r="BE15" s="5"/>
      <c r="BF15" s="24"/>
      <c r="BG15" s="25"/>
      <c r="BH15" s="30"/>
      <c r="BI15" s="3"/>
      <c r="BJ15" s="2"/>
      <c r="BK15" s="2"/>
      <c r="BL15" s="2"/>
      <c r="BM15" s="53"/>
      <c r="BN15" s="64"/>
      <c r="BO15" s="2"/>
      <c r="BP15" s="46"/>
      <c r="BQ15" s="7"/>
      <c r="BR15" s="2"/>
      <c r="BS15" s="53"/>
      <c r="BT15" s="2"/>
      <c r="BU15" s="53"/>
      <c r="BV15" s="2"/>
      <c r="BW15" s="2"/>
      <c r="BX15" s="2"/>
      <c r="BY15" s="2"/>
      <c r="BZ15" s="2"/>
      <c r="CA15" s="2"/>
      <c r="CB15" s="2"/>
      <c r="CC15" s="2"/>
      <c r="CD15" s="80"/>
      <c r="CE15" s="80"/>
      <c r="CF15" s="80"/>
      <c r="CG15" s="5"/>
      <c r="CH15" s="5"/>
      <c r="CI15" s="24"/>
      <c r="CJ15" s="25"/>
      <c r="CK15" s="30"/>
      <c r="CL15" s="3"/>
      <c r="CM15" s="2"/>
      <c r="CN15" s="2"/>
      <c r="CO15" s="2"/>
      <c r="CP15" s="53"/>
      <c r="CQ15" s="64"/>
      <c r="CR15" s="2"/>
      <c r="CS15" s="46"/>
      <c r="CT15" s="7"/>
      <c r="CU15" s="2"/>
      <c r="CV15" s="53"/>
      <c r="CW15" s="2"/>
      <c r="CX15" s="53"/>
      <c r="CY15" s="2"/>
      <c r="CZ15" s="2"/>
      <c r="DA15" s="2"/>
      <c r="DB15" s="2"/>
      <c r="DC15" s="2"/>
      <c r="DD15" s="2"/>
      <c r="DE15" s="2"/>
      <c r="DF15" s="2"/>
      <c r="DG15" s="80"/>
      <c r="DH15" s="80"/>
      <c r="DI15" s="80"/>
      <c r="DJ15" s="5"/>
      <c r="DK15" s="5"/>
      <c r="DL15" s="24"/>
      <c r="DM15" s="25"/>
      <c r="DN15" s="223"/>
      <c r="DO15" s="226">
        <f t="shared" si="1"/>
        <v>10</v>
      </c>
      <c r="DP15" s="44">
        <v>1</v>
      </c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</row>
    <row r="16" spans="1:134" x14ac:dyDescent="0.2">
      <c r="A16" s="16" t="s">
        <v>63</v>
      </c>
      <c r="B16" s="16" t="s">
        <v>62</v>
      </c>
      <c r="C16" s="84">
        <v>22.8</v>
      </c>
      <c r="D16" s="8">
        <v>26</v>
      </c>
      <c r="E16" s="5">
        <v>25</v>
      </c>
      <c r="F16" s="5"/>
      <c r="G16" s="5">
        <v>30</v>
      </c>
      <c r="H16" s="5">
        <v>32</v>
      </c>
      <c r="I16" s="5">
        <v>25</v>
      </c>
      <c r="J16" s="5">
        <v>29</v>
      </c>
      <c r="K16" s="5"/>
      <c r="L16" s="5"/>
      <c r="M16" s="5"/>
      <c r="N16" s="5">
        <v>31</v>
      </c>
      <c r="O16" s="5"/>
      <c r="P16" s="5">
        <v>26</v>
      </c>
      <c r="Q16" s="5"/>
      <c r="R16" s="5"/>
      <c r="S16" s="5"/>
      <c r="T16" s="5"/>
      <c r="U16" s="5"/>
      <c r="V16" s="5"/>
      <c r="W16" s="5"/>
      <c r="X16" s="5">
        <v>24</v>
      </c>
      <c r="Y16" s="5">
        <v>29</v>
      </c>
      <c r="Z16" s="5">
        <v>17</v>
      </c>
      <c r="AA16" s="5"/>
      <c r="AB16" s="32">
        <f t="shared" si="0"/>
        <v>26.727272727272727</v>
      </c>
      <c r="AC16" s="24">
        <v>12</v>
      </c>
      <c r="AD16" s="25" t="s">
        <v>24</v>
      </c>
      <c r="AE16" s="30" t="s">
        <v>25</v>
      </c>
      <c r="AF16" s="3">
        <f>COUNT(AG16:BC16)</f>
        <v>0</v>
      </c>
      <c r="AG16" s="4"/>
      <c r="AH16" s="4"/>
      <c r="AI16" s="53"/>
      <c r="AJ16" s="2"/>
      <c r="AK16" s="53"/>
      <c r="AL16" s="53"/>
      <c r="AM16" s="53"/>
      <c r="AN16" s="53"/>
      <c r="AO16" s="65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5"/>
      <c r="BB16" s="5"/>
      <c r="BC16" s="5"/>
      <c r="BD16" s="5"/>
      <c r="BE16" s="5"/>
      <c r="BF16" s="24">
        <v>12</v>
      </c>
      <c r="BG16" s="25" t="s">
        <v>24</v>
      </c>
      <c r="BH16" s="30" t="s">
        <v>25</v>
      </c>
      <c r="BI16" s="3">
        <f>COUNT(BJ16:CF16)</f>
        <v>0</v>
      </c>
      <c r="BJ16" s="4"/>
      <c r="BK16" s="4"/>
      <c r="BL16" s="53"/>
      <c r="BM16" s="2"/>
      <c r="BN16" s="53"/>
      <c r="BO16" s="53"/>
      <c r="BP16" s="53"/>
      <c r="BQ16" s="53"/>
      <c r="BR16" s="65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5"/>
      <c r="CE16" s="5"/>
      <c r="CF16" s="5"/>
      <c r="CG16" s="5"/>
      <c r="CH16" s="5"/>
      <c r="CI16" s="24">
        <v>12</v>
      </c>
      <c r="CJ16" s="25" t="s">
        <v>24</v>
      </c>
      <c r="CK16" s="30" t="s">
        <v>25</v>
      </c>
      <c r="CL16" s="3">
        <f>COUNT(CM16:DI16)</f>
        <v>0</v>
      </c>
      <c r="CM16" s="4"/>
      <c r="CN16" s="4"/>
      <c r="CO16" s="53"/>
      <c r="CP16" s="2"/>
      <c r="CQ16" s="53"/>
      <c r="CR16" s="53"/>
      <c r="CS16" s="53"/>
      <c r="CT16" s="53"/>
      <c r="CU16" s="65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5"/>
      <c r="DH16" s="5"/>
      <c r="DI16" s="5"/>
      <c r="DJ16" s="5"/>
      <c r="DK16" s="5" t="s">
        <v>26</v>
      </c>
      <c r="DL16" s="24">
        <v>12</v>
      </c>
      <c r="DM16" s="25" t="s">
        <v>24</v>
      </c>
      <c r="DN16" s="223" t="s">
        <v>25</v>
      </c>
      <c r="DO16" s="226">
        <f t="shared" si="1"/>
        <v>11</v>
      </c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</row>
    <row r="17" spans="1:134" x14ac:dyDescent="0.2">
      <c r="A17" s="16" t="s">
        <v>76</v>
      </c>
      <c r="B17" s="16" t="s">
        <v>60</v>
      </c>
      <c r="C17" s="84">
        <v>10.4</v>
      </c>
      <c r="D17" s="8"/>
      <c r="E17" s="5"/>
      <c r="F17" s="5"/>
      <c r="G17" s="5"/>
      <c r="H17" s="5">
        <v>25</v>
      </c>
      <c r="I17" s="5"/>
      <c r="J17" s="5">
        <v>29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32">
        <f t="shared" si="0"/>
        <v>27</v>
      </c>
      <c r="AC17" s="24"/>
      <c r="AD17" s="25"/>
      <c r="AE17" s="25"/>
      <c r="AF17" s="3"/>
      <c r="AG17" s="6"/>
      <c r="AH17" s="4"/>
      <c r="AI17" s="2"/>
      <c r="AJ17" s="2"/>
      <c r="AK17" s="53"/>
      <c r="AL17" s="2"/>
      <c r="AM17" s="53"/>
      <c r="AN17" s="53"/>
      <c r="AO17" s="2"/>
      <c r="AP17" s="53"/>
      <c r="AQ17" s="2"/>
      <c r="AR17" s="65"/>
      <c r="AS17" s="53"/>
      <c r="AT17" s="2"/>
      <c r="AU17" s="2"/>
      <c r="AV17" s="2"/>
      <c r="AW17" s="2"/>
      <c r="AX17" s="2"/>
      <c r="AY17" s="53"/>
      <c r="AZ17" s="2"/>
      <c r="BA17" s="5"/>
      <c r="BB17" s="5"/>
      <c r="BC17" s="5"/>
      <c r="BD17" s="7"/>
      <c r="BE17" s="5"/>
      <c r="BF17" s="24"/>
      <c r="BG17" s="25"/>
      <c r="BH17" s="25"/>
      <c r="BI17" s="3"/>
      <c r="BJ17" s="6"/>
      <c r="BK17" s="4"/>
      <c r="BL17" s="2"/>
      <c r="BM17" s="2"/>
      <c r="BN17" s="53"/>
      <c r="BO17" s="2"/>
      <c r="BP17" s="53"/>
      <c r="BQ17" s="53"/>
      <c r="BR17" s="2"/>
      <c r="BS17" s="53"/>
      <c r="BT17" s="2"/>
      <c r="BU17" s="65"/>
      <c r="BV17" s="53"/>
      <c r="BW17" s="2"/>
      <c r="BX17" s="2"/>
      <c r="BY17" s="2"/>
      <c r="BZ17" s="2"/>
      <c r="CA17" s="2"/>
      <c r="CB17" s="53"/>
      <c r="CC17" s="2"/>
      <c r="CD17" s="5"/>
      <c r="CE17" s="5"/>
      <c r="CF17" s="5"/>
      <c r="CG17" s="7"/>
      <c r="CH17" s="5"/>
      <c r="CI17" s="24"/>
      <c r="CJ17" s="25"/>
      <c r="CK17" s="25"/>
      <c r="CL17" s="3"/>
      <c r="CM17" s="6"/>
      <c r="CN17" s="4"/>
      <c r="CO17" s="2"/>
      <c r="CP17" s="2"/>
      <c r="CQ17" s="53"/>
      <c r="CR17" s="2"/>
      <c r="CS17" s="53"/>
      <c r="CT17" s="53"/>
      <c r="CU17" s="2"/>
      <c r="CV17" s="53"/>
      <c r="CW17" s="2"/>
      <c r="CX17" s="65"/>
      <c r="CY17" s="53"/>
      <c r="CZ17" s="2"/>
      <c r="DA17" s="2"/>
      <c r="DB17" s="2"/>
      <c r="DC17" s="2"/>
      <c r="DD17" s="2"/>
      <c r="DE17" s="53"/>
      <c r="DF17" s="2"/>
      <c r="DG17" s="5"/>
      <c r="DH17" s="5"/>
      <c r="DI17" s="5"/>
      <c r="DJ17" s="7"/>
      <c r="DK17" s="5"/>
      <c r="DL17" s="24"/>
      <c r="DM17" s="25"/>
      <c r="DN17" s="219"/>
      <c r="DO17" s="58">
        <f t="shared" si="1"/>
        <v>2</v>
      </c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</row>
    <row r="18" spans="1:134" x14ac:dyDescent="0.2">
      <c r="A18" s="16" t="s">
        <v>121</v>
      </c>
      <c r="B18" s="16" t="s">
        <v>119</v>
      </c>
      <c r="C18" s="84">
        <v>16.600000000000001</v>
      </c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>
        <v>28</v>
      </c>
      <c r="AA18" s="5"/>
      <c r="AB18" s="32">
        <f t="shared" si="0"/>
        <v>28</v>
      </c>
      <c r="AC18" s="24"/>
      <c r="AD18" s="25"/>
      <c r="AE18" s="25"/>
      <c r="AF18" s="3"/>
      <c r="AG18" s="6"/>
      <c r="AH18" s="4"/>
      <c r="AI18" s="2"/>
      <c r="AJ18" s="2"/>
      <c r="AK18" s="53"/>
      <c r="AL18" s="2"/>
      <c r="AM18" s="53"/>
      <c r="AN18" s="53"/>
      <c r="AO18" s="2"/>
      <c r="AP18" s="53"/>
      <c r="AQ18" s="2"/>
      <c r="AR18" s="65"/>
      <c r="AS18" s="53"/>
      <c r="AT18" s="2"/>
      <c r="AU18" s="2"/>
      <c r="AV18" s="2"/>
      <c r="AW18" s="2"/>
      <c r="AX18" s="2"/>
      <c r="AY18" s="53"/>
      <c r="AZ18" s="2"/>
      <c r="BA18" s="5"/>
      <c r="BB18" s="5"/>
      <c r="BC18" s="5"/>
      <c r="BD18" s="7"/>
      <c r="BE18" s="5"/>
      <c r="BF18" s="24"/>
      <c r="BG18" s="25"/>
      <c r="BH18" s="25"/>
      <c r="BI18" s="3"/>
      <c r="BJ18" s="6"/>
      <c r="BK18" s="4"/>
      <c r="BL18" s="2"/>
      <c r="BM18" s="2"/>
      <c r="BN18" s="53"/>
      <c r="BO18" s="2"/>
      <c r="BP18" s="53"/>
      <c r="BQ18" s="53"/>
      <c r="BR18" s="2"/>
      <c r="BS18" s="53"/>
      <c r="BT18" s="2"/>
      <c r="BU18" s="65"/>
      <c r="BV18" s="53"/>
      <c r="BW18" s="2"/>
      <c r="BX18" s="2"/>
      <c r="BY18" s="2"/>
      <c r="BZ18" s="2"/>
      <c r="CA18" s="2"/>
      <c r="CB18" s="53"/>
      <c r="CC18" s="2"/>
      <c r="CD18" s="5"/>
      <c r="CE18" s="5"/>
      <c r="CF18" s="5"/>
      <c r="CG18" s="7"/>
      <c r="CH18" s="5"/>
      <c r="CI18" s="24"/>
      <c r="CJ18" s="25"/>
      <c r="CK18" s="25"/>
      <c r="CL18" s="3"/>
      <c r="CM18" s="6"/>
      <c r="CN18" s="4"/>
      <c r="CO18" s="2"/>
      <c r="CP18" s="2"/>
      <c r="CQ18" s="53"/>
      <c r="CR18" s="2"/>
      <c r="CS18" s="53"/>
      <c r="CT18" s="53"/>
      <c r="CU18" s="2"/>
      <c r="CV18" s="53"/>
      <c r="CW18" s="2"/>
      <c r="CX18" s="65"/>
      <c r="CY18" s="53"/>
      <c r="CZ18" s="2"/>
      <c r="DA18" s="2"/>
      <c r="DB18" s="2"/>
      <c r="DC18" s="2"/>
      <c r="DD18" s="2"/>
      <c r="DE18" s="53"/>
      <c r="DF18" s="2"/>
      <c r="DG18" s="5"/>
      <c r="DH18" s="5"/>
      <c r="DI18" s="5"/>
      <c r="DJ18" s="7"/>
      <c r="DK18" s="5"/>
      <c r="DL18" s="24"/>
      <c r="DM18" s="25"/>
      <c r="DN18" s="219"/>
      <c r="DO18" s="58">
        <f t="shared" si="1"/>
        <v>1</v>
      </c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</row>
    <row r="19" spans="1:134" x14ac:dyDescent="0.2">
      <c r="A19" s="16" t="s">
        <v>115</v>
      </c>
      <c r="B19" s="16" t="s">
        <v>116</v>
      </c>
      <c r="C19" s="84">
        <v>17.899999999999999</v>
      </c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29</v>
      </c>
      <c r="Z19" s="5"/>
      <c r="AA19" s="5"/>
      <c r="AB19" s="32">
        <f t="shared" si="0"/>
        <v>29</v>
      </c>
      <c r="AC19" s="24"/>
      <c r="AD19" s="25"/>
      <c r="AE19" s="25"/>
      <c r="AF19" s="3"/>
      <c r="AG19" s="6"/>
      <c r="AH19" s="4"/>
      <c r="AI19" s="2"/>
      <c r="AJ19" s="2"/>
      <c r="AK19" s="53"/>
      <c r="AL19" s="2"/>
      <c r="AM19" s="53"/>
      <c r="AN19" s="53"/>
      <c r="AO19" s="2"/>
      <c r="AP19" s="53"/>
      <c r="AQ19" s="2"/>
      <c r="AR19" s="65"/>
      <c r="AS19" s="53"/>
      <c r="AT19" s="2"/>
      <c r="AU19" s="2"/>
      <c r="AV19" s="2"/>
      <c r="AW19" s="2"/>
      <c r="AX19" s="2"/>
      <c r="AY19" s="53"/>
      <c r="AZ19" s="2"/>
      <c r="BA19" s="5"/>
      <c r="BB19" s="5"/>
      <c r="BC19" s="5"/>
      <c r="BD19" s="7"/>
      <c r="BE19" s="5"/>
      <c r="BF19" s="24"/>
      <c r="BG19" s="25"/>
      <c r="BH19" s="25"/>
      <c r="BI19" s="3"/>
      <c r="BJ19" s="6"/>
      <c r="BK19" s="4"/>
      <c r="BL19" s="2"/>
      <c r="BM19" s="2"/>
      <c r="BN19" s="53"/>
      <c r="BO19" s="2"/>
      <c r="BP19" s="53"/>
      <c r="BQ19" s="53"/>
      <c r="BR19" s="2"/>
      <c r="BS19" s="53"/>
      <c r="BT19" s="2"/>
      <c r="BU19" s="65"/>
      <c r="BV19" s="53"/>
      <c r="BW19" s="2"/>
      <c r="BX19" s="2"/>
      <c r="BY19" s="2"/>
      <c r="BZ19" s="2"/>
      <c r="CA19" s="2"/>
      <c r="CB19" s="53"/>
      <c r="CC19" s="2"/>
      <c r="CD19" s="5"/>
      <c r="CE19" s="5"/>
      <c r="CF19" s="5"/>
      <c r="CG19" s="7"/>
      <c r="CH19" s="5"/>
      <c r="CI19" s="24"/>
      <c r="CJ19" s="25"/>
      <c r="CK19" s="25"/>
      <c r="CL19" s="3"/>
      <c r="CM19" s="6"/>
      <c r="CN19" s="4"/>
      <c r="CO19" s="2"/>
      <c r="CP19" s="2"/>
      <c r="CQ19" s="53"/>
      <c r="CR19" s="2"/>
      <c r="CS19" s="53"/>
      <c r="CT19" s="53"/>
      <c r="CU19" s="2"/>
      <c r="CV19" s="53"/>
      <c r="CW19" s="2"/>
      <c r="CX19" s="65"/>
      <c r="CY19" s="53"/>
      <c r="CZ19" s="2"/>
      <c r="DA19" s="2"/>
      <c r="DB19" s="2"/>
      <c r="DC19" s="2"/>
      <c r="DD19" s="2"/>
      <c r="DE19" s="53"/>
      <c r="DF19" s="2"/>
      <c r="DG19" s="5"/>
      <c r="DH19" s="5"/>
      <c r="DI19" s="5"/>
      <c r="DJ19" s="7"/>
      <c r="DK19" s="5"/>
      <c r="DL19" s="24"/>
      <c r="DM19" s="25"/>
      <c r="DN19" s="219"/>
      <c r="DO19" s="58">
        <f t="shared" si="1"/>
        <v>1</v>
      </c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</row>
    <row r="20" spans="1:134" x14ac:dyDescent="0.2">
      <c r="A20" s="16" t="s">
        <v>34</v>
      </c>
      <c r="B20" s="16" t="s">
        <v>35</v>
      </c>
      <c r="C20" s="84">
        <v>25.2</v>
      </c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v>29</v>
      </c>
      <c r="Z20" s="5"/>
      <c r="AA20" s="5"/>
      <c r="AB20" s="32">
        <f t="shared" si="0"/>
        <v>29</v>
      </c>
      <c r="AC20" s="24"/>
      <c r="AD20" s="25"/>
      <c r="AE20" s="25"/>
      <c r="AF20" s="3"/>
      <c r="AG20" s="6"/>
      <c r="AH20" s="4"/>
      <c r="AI20" s="2"/>
      <c r="AJ20" s="2"/>
      <c r="AK20" s="53"/>
      <c r="AL20" s="2"/>
      <c r="AM20" s="53"/>
      <c r="AN20" s="53"/>
      <c r="AO20" s="2"/>
      <c r="AP20" s="53"/>
      <c r="AQ20" s="2"/>
      <c r="AR20" s="65"/>
      <c r="AS20" s="53"/>
      <c r="AT20" s="2"/>
      <c r="AU20" s="2"/>
      <c r="AV20" s="2"/>
      <c r="AW20" s="2"/>
      <c r="AX20" s="2"/>
      <c r="AY20" s="53"/>
      <c r="AZ20" s="2"/>
      <c r="BA20" s="5"/>
      <c r="BB20" s="5"/>
      <c r="BC20" s="5"/>
      <c r="BD20" s="7"/>
      <c r="BE20" s="5"/>
      <c r="BF20" s="24"/>
      <c r="BG20" s="25"/>
      <c r="BH20" s="25"/>
      <c r="BI20" s="3"/>
      <c r="BJ20" s="6"/>
      <c r="BK20" s="4"/>
      <c r="BL20" s="2"/>
      <c r="BM20" s="2"/>
      <c r="BN20" s="53"/>
      <c r="BO20" s="2"/>
      <c r="BP20" s="53"/>
      <c r="BQ20" s="53"/>
      <c r="BR20" s="2"/>
      <c r="BS20" s="53"/>
      <c r="BT20" s="2"/>
      <c r="BU20" s="65"/>
      <c r="BV20" s="53"/>
      <c r="BW20" s="2"/>
      <c r="BX20" s="2"/>
      <c r="BY20" s="2"/>
      <c r="BZ20" s="2"/>
      <c r="CA20" s="2"/>
      <c r="CB20" s="53"/>
      <c r="CC20" s="2"/>
      <c r="CD20" s="5"/>
      <c r="CE20" s="5"/>
      <c r="CF20" s="5"/>
      <c r="CG20" s="7"/>
      <c r="CH20" s="5"/>
      <c r="CI20" s="24"/>
      <c r="CJ20" s="25"/>
      <c r="CK20" s="25"/>
      <c r="CL20" s="3"/>
      <c r="CM20" s="6"/>
      <c r="CN20" s="4"/>
      <c r="CO20" s="2"/>
      <c r="CP20" s="2"/>
      <c r="CQ20" s="53"/>
      <c r="CR20" s="2"/>
      <c r="CS20" s="53"/>
      <c r="CT20" s="53"/>
      <c r="CU20" s="2"/>
      <c r="CV20" s="53"/>
      <c r="CW20" s="2"/>
      <c r="CX20" s="65"/>
      <c r="CY20" s="53"/>
      <c r="CZ20" s="2"/>
      <c r="DA20" s="2"/>
      <c r="DB20" s="2"/>
      <c r="DC20" s="2"/>
      <c r="DD20" s="2"/>
      <c r="DE20" s="53"/>
      <c r="DF20" s="2"/>
      <c r="DG20" s="5"/>
      <c r="DH20" s="5"/>
      <c r="DI20" s="5"/>
      <c r="DJ20" s="7"/>
      <c r="DK20" s="5"/>
      <c r="DL20" s="24"/>
      <c r="DM20" s="25"/>
      <c r="DN20" s="219"/>
      <c r="DO20" s="58">
        <f t="shared" si="1"/>
        <v>1</v>
      </c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</row>
    <row r="21" spans="1:134" x14ac:dyDescent="0.2">
      <c r="A21" s="16" t="s">
        <v>95</v>
      </c>
      <c r="B21" s="16" t="s">
        <v>96</v>
      </c>
      <c r="C21" s="84">
        <v>8.8000000000000007</v>
      </c>
      <c r="D21" s="8"/>
      <c r="E21" s="5">
        <v>26</v>
      </c>
      <c r="F21" s="5"/>
      <c r="G21" s="5"/>
      <c r="H21" s="5"/>
      <c r="I21" s="5"/>
      <c r="J21" s="5">
        <v>30</v>
      </c>
      <c r="K21" s="5"/>
      <c r="L21" s="5"/>
      <c r="M21" s="5"/>
      <c r="N21" s="5"/>
      <c r="O21" s="5"/>
      <c r="P21" s="5">
        <v>27</v>
      </c>
      <c r="Q21" s="5"/>
      <c r="R21" s="5"/>
      <c r="S21" s="5"/>
      <c r="T21" s="5"/>
      <c r="U21" s="5"/>
      <c r="V21" s="5">
        <v>35</v>
      </c>
      <c r="W21" s="5"/>
      <c r="X21" s="5"/>
      <c r="Y21" s="5"/>
      <c r="Z21" s="5">
        <v>31</v>
      </c>
      <c r="AA21" s="5"/>
      <c r="AB21" s="32">
        <f t="shared" si="0"/>
        <v>29.8</v>
      </c>
      <c r="AC21" s="24"/>
      <c r="AD21" s="25"/>
      <c r="AE21" s="25"/>
      <c r="AF21" s="3"/>
      <c r="AG21" s="6"/>
      <c r="AH21" s="4"/>
      <c r="AI21" s="2"/>
      <c r="AJ21" s="2"/>
      <c r="AK21" s="53"/>
      <c r="AL21" s="2"/>
      <c r="AM21" s="53"/>
      <c r="AN21" s="53"/>
      <c r="AO21" s="2"/>
      <c r="AP21" s="53"/>
      <c r="AQ21" s="2"/>
      <c r="AR21" s="65"/>
      <c r="AS21" s="53"/>
      <c r="AT21" s="2"/>
      <c r="AU21" s="2"/>
      <c r="AV21" s="2"/>
      <c r="AW21" s="2"/>
      <c r="AX21" s="2"/>
      <c r="AY21" s="53"/>
      <c r="AZ21" s="2"/>
      <c r="BA21" s="5"/>
      <c r="BB21" s="5"/>
      <c r="BC21" s="5"/>
      <c r="BD21" s="7"/>
      <c r="BE21" s="5"/>
      <c r="BF21" s="24"/>
      <c r="BG21" s="25"/>
      <c r="BH21" s="25"/>
      <c r="BI21" s="3"/>
      <c r="BJ21" s="6"/>
      <c r="BK21" s="4"/>
      <c r="BL21" s="2"/>
      <c r="BM21" s="2"/>
      <c r="BN21" s="53"/>
      <c r="BO21" s="2"/>
      <c r="BP21" s="53"/>
      <c r="BQ21" s="53"/>
      <c r="BR21" s="2"/>
      <c r="BS21" s="53"/>
      <c r="BT21" s="2"/>
      <c r="BU21" s="65"/>
      <c r="BV21" s="53"/>
      <c r="BW21" s="2"/>
      <c r="BX21" s="2"/>
      <c r="BY21" s="2"/>
      <c r="BZ21" s="2"/>
      <c r="CA21" s="2"/>
      <c r="CB21" s="53"/>
      <c r="CC21" s="2"/>
      <c r="CD21" s="5"/>
      <c r="CE21" s="5"/>
      <c r="CF21" s="5"/>
      <c r="CG21" s="7"/>
      <c r="CH21" s="5"/>
      <c r="CI21" s="24"/>
      <c r="CJ21" s="25"/>
      <c r="CK21" s="25"/>
      <c r="CL21" s="3"/>
      <c r="CM21" s="6"/>
      <c r="CN21" s="4"/>
      <c r="CO21" s="2"/>
      <c r="CP21" s="2"/>
      <c r="CQ21" s="53"/>
      <c r="CR21" s="2"/>
      <c r="CS21" s="53"/>
      <c r="CT21" s="53"/>
      <c r="CU21" s="2"/>
      <c r="CV21" s="53"/>
      <c r="CW21" s="2"/>
      <c r="CX21" s="65"/>
      <c r="CY21" s="53"/>
      <c r="CZ21" s="2"/>
      <c r="DA21" s="2"/>
      <c r="DB21" s="2"/>
      <c r="DC21" s="2"/>
      <c r="DD21" s="2"/>
      <c r="DE21" s="53"/>
      <c r="DF21" s="2"/>
      <c r="DG21" s="5"/>
      <c r="DH21" s="5"/>
      <c r="DI21" s="5"/>
      <c r="DJ21" s="7"/>
      <c r="DK21" s="5"/>
      <c r="DL21" s="24"/>
      <c r="DM21" s="25"/>
      <c r="DN21" s="219"/>
      <c r="DO21" s="58">
        <f t="shared" si="1"/>
        <v>5</v>
      </c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</row>
    <row r="22" spans="1:134" s="44" customFormat="1" x14ac:dyDescent="0.2">
      <c r="A22" s="15" t="s">
        <v>54</v>
      </c>
      <c r="B22" s="15" t="s">
        <v>55</v>
      </c>
      <c r="C22" s="84">
        <v>12.4</v>
      </c>
      <c r="D22" s="8"/>
      <c r="E22" s="5"/>
      <c r="F22" s="5"/>
      <c r="G22" s="5">
        <v>30</v>
      </c>
      <c r="H22" s="5"/>
      <c r="I22" s="5"/>
      <c r="J22" s="5"/>
      <c r="K22" s="5">
        <v>34</v>
      </c>
      <c r="L22" s="5"/>
      <c r="M22" s="5"/>
      <c r="N22" s="5"/>
      <c r="O22" s="5"/>
      <c r="P22" s="5">
        <v>35</v>
      </c>
      <c r="Q22" s="5"/>
      <c r="R22" s="5"/>
      <c r="S22" s="5"/>
      <c r="T22" s="5"/>
      <c r="U22" s="5">
        <v>35</v>
      </c>
      <c r="V22" s="5">
        <v>36</v>
      </c>
      <c r="W22" s="5"/>
      <c r="X22" s="5"/>
      <c r="Y22" s="5">
        <v>27</v>
      </c>
      <c r="Z22" s="5">
        <v>29</v>
      </c>
      <c r="AA22" s="5"/>
      <c r="AB22" s="32">
        <f t="shared" si="0"/>
        <v>32.285714285714285</v>
      </c>
      <c r="AC22" s="29">
        <v>27</v>
      </c>
      <c r="AD22" s="17" t="s">
        <v>40</v>
      </c>
      <c r="AE22" s="17" t="s">
        <v>41</v>
      </c>
      <c r="AF22" s="8">
        <f>COUNT(AG22:BC22)</f>
        <v>0</v>
      </c>
      <c r="AG22" s="8"/>
      <c r="AH22" s="8"/>
      <c r="AI22" s="5"/>
      <c r="AJ22" s="5"/>
      <c r="AK22" s="5"/>
      <c r="AL22" s="59"/>
      <c r="AM22" s="5"/>
      <c r="AN22" s="5"/>
      <c r="AO22" s="56"/>
      <c r="AP22" s="55"/>
      <c r="AQ22" s="5"/>
      <c r="AR22" s="55"/>
      <c r="AS22" s="5"/>
      <c r="AT22" s="5"/>
      <c r="AU22" s="5"/>
      <c r="AV22" s="5"/>
      <c r="AW22" s="5"/>
      <c r="AX22" s="5"/>
      <c r="AY22" s="5"/>
      <c r="AZ22" s="5"/>
      <c r="BA22" s="55"/>
      <c r="BB22" s="55"/>
      <c r="BC22" s="55"/>
      <c r="BD22" s="55"/>
      <c r="BE22" s="32"/>
      <c r="BF22" s="29">
        <v>27</v>
      </c>
      <c r="BG22" s="17" t="s">
        <v>40</v>
      </c>
      <c r="BH22" s="17" t="s">
        <v>41</v>
      </c>
      <c r="BI22" s="8">
        <f>COUNT(BJ22:CF22)</f>
        <v>0</v>
      </c>
      <c r="BJ22" s="8"/>
      <c r="BK22" s="8"/>
      <c r="BL22" s="5"/>
      <c r="BM22" s="5"/>
      <c r="BN22" s="5"/>
      <c r="BO22" s="59"/>
      <c r="BP22" s="5"/>
      <c r="BQ22" s="5"/>
      <c r="BR22" s="56"/>
      <c r="BS22" s="55"/>
      <c r="BT22" s="5"/>
      <c r="BU22" s="55"/>
      <c r="BV22" s="5"/>
      <c r="BW22" s="5"/>
      <c r="BX22" s="5"/>
      <c r="BY22" s="5"/>
      <c r="BZ22" s="5"/>
      <c r="CA22" s="5"/>
      <c r="CB22" s="5"/>
      <c r="CC22" s="5"/>
      <c r="CD22" s="55"/>
      <c r="CE22" s="55"/>
      <c r="CF22" s="55"/>
      <c r="CG22" s="55"/>
      <c r="CH22" s="32"/>
      <c r="CI22" s="29">
        <v>27</v>
      </c>
      <c r="CJ22" s="17" t="s">
        <v>40</v>
      </c>
      <c r="CK22" s="17" t="s">
        <v>41</v>
      </c>
      <c r="CL22" s="8">
        <f>COUNT(CM22:DI22)</f>
        <v>0</v>
      </c>
      <c r="CM22" s="8"/>
      <c r="CN22" s="8"/>
      <c r="CO22" s="5"/>
      <c r="CP22" s="5"/>
      <c r="CQ22" s="5"/>
      <c r="CR22" s="59"/>
      <c r="CS22" s="5"/>
      <c r="CT22" s="5"/>
      <c r="CU22" s="56"/>
      <c r="CV22" s="55"/>
      <c r="CW22" s="5"/>
      <c r="CX22" s="55"/>
      <c r="CY22" s="5"/>
      <c r="CZ22" s="5"/>
      <c r="DA22" s="5"/>
      <c r="DB22" s="5"/>
      <c r="DC22" s="5"/>
      <c r="DD22" s="5"/>
      <c r="DE22" s="5"/>
      <c r="DF22" s="5"/>
      <c r="DG22" s="55"/>
      <c r="DH22" s="55"/>
      <c r="DI22" s="55"/>
      <c r="DJ22" s="55"/>
      <c r="DK22" s="32"/>
      <c r="DL22" s="29">
        <v>27</v>
      </c>
      <c r="DM22" s="17" t="s">
        <v>40</v>
      </c>
      <c r="DN22" s="222" t="s">
        <v>41</v>
      </c>
      <c r="DO22" s="58">
        <f t="shared" si="1"/>
        <v>7</v>
      </c>
    </row>
    <row r="23" spans="1:134" s="44" customFormat="1" x14ac:dyDescent="0.2">
      <c r="A23" s="15" t="s">
        <v>36</v>
      </c>
      <c r="B23" s="15" t="s">
        <v>37</v>
      </c>
      <c r="C23" s="84">
        <v>17.600000000000001</v>
      </c>
      <c r="D23" s="8"/>
      <c r="E23" s="5"/>
      <c r="F23" s="5"/>
      <c r="G23" s="5">
        <v>28</v>
      </c>
      <c r="H23" s="5"/>
      <c r="I23" s="5">
        <v>35</v>
      </c>
      <c r="J23" s="5">
        <v>33</v>
      </c>
      <c r="K23" s="5">
        <v>29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v>32</v>
      </c>
      <c r="Y23" s="5">
        <v>29</v>
      </c>
      <c r="Z23" s="5"/>
      <c r="AA23" s="5">
        <v>24</v>
      </c>
      <c r="AB23" s="32">
        <f t="shared" si="0"/>
        <v>30</v>
      </c>
      <c r="AC23" s="29"/>
      <c r="AD23" s="17"/>
      <c r="AE23" s="17"/>
      <c r="AF23" s="67"/>
      <c r="AG23" s="67"/>
      <c r="AH23" s="67"/>
      <c r="AI23" s="59"/>
      <c r="AJ23" s="5"/>
      <c r="AK23" s="55"/>
      <c r="AL23" s="55"/>
      <c r="AM23" s="55"/>
      <c r="AN23" s="55"/>
      <c r="AO23" s="55"/>
      <c r="AP23" s="55"/>
      <c r="AQ23" s="55"/>
      <c r="AR23" s="59"/>
      <c r="AS23" s="5"/>
      <c r="AT23" s="5"/>
      <c r="AU23" s="56"/>
      <c r="AV23" s="56"/>
      <c r="AW23" s="56"/>
      <c r="AX23" s="56"/>
      <c r="AY23" s="55"/>
      <c r="AZ23" s="55"/>
      <c r="BA23" s="55"/>
      <c r="BB23" s="55"/>
      <c r="BC23" s="55"/>
      <c r="BD23" s="55"/>
      <c r="BE23" s="32"/>
      <c r="BF23" s="29"/>
      <c r="BG23" s="17"/>
      <c r="BH23" s="17"/>
      <c r="BI23" s="67"/>
      <c r="BJ23" s="67"/>
      <c r="BK23" s="67"/>
      <c r="BL23" s="59"/>
      <c r="BM23" s="5"/>
      <c r="BN23" s="55"/>
      <c r="BO23" s="55"/>
      <c r="BP23" s="55"/>
      <c r="BQ23" s="55"/>
      <c r="BR23" s="55"/>
      <c r="BS23" s="55"/>
      <c r="BT23" s="55"/>
      <c r="BU23" s="59"/>
      <c r="BV23" s="5"/>
      <c r="BW23" s="5"/>
      <c r="BX23" s="56"/>
      <c r="BY23" s="56"/>
      <c r="BZ23" s="56"/>
      <c r="CA23" s="56"/>
      <c r="CB23" s="55"/>
      <c r="CC23" s="55"/>
      <c r="CD23" s="55"/>
      <c r="CE23" s="55"/>
      <c r="CF23" s="55"/>
      <c r="CG23" s="55"/>
      <c r="CH23" s="32"/>
      <c r="CI23" s="29"/>
      <c r="CJ23" s="17"/>
      <c r="CK23" s="17"/>
      <c r="CL23" s="67"/>
      <c r="CM23" s="67"/>
      <c r="CN23" s="67"/>
      <c r="CO23" s="59"/>
      <c r="CP23" s="5"/>
      <c r="CQ23" s="55"/>
      <c r="CR23" s="55"/>
      <c r="CS23" s="55"/>
      <c r="CT23" s="55"/>
      <c r="CU23" s="55"/>
      <c r="CV23" s="55"/>
      <c r="CW23" s="55"/>
      <c r="CX23" s="59"/>
      <c r="CY23" s="5"/>
      <c r="CZ23" s="5"/>
      <c r="DA23" s="56"/>
      <c r="DB23" s="56"/>
      <c r="DC23" s="56"/>
      <c r="DD23" s="56"/>
      <c r="DE23" s="55"/>
      <c r="DF23" s="55"/>
      <c r="DG23" s="55"/>
      <c r="DH23" s="55"/>
      <c r="DI23" s="55"/>
      <c r="DJ23" s="55"/>
      <c r="DK23" s="32"/>
      <c r="DL23" s="29"/>
      <c r="DM23" s="17"/>
      <c r="DN23" s="222"/>
      <c r="DO23" s="58">
        <f t="shared" si="1"/>
        <v>7</v>
      </c>
    </row>
    <row r="24" spans="1:134" s="44" customFormat="1" x14ac:dyDescent="0.2">
      <c r="A24" s="15" t="s">
        <v>38</v>
      </c>
      <c r="B24" s="15" t="s">
        <v>39</v>
      </c>
      <c r="C24" s="84">
        <v>4.9000000000000004</v>
      </c>
      <c r="D24" s="8">
        <v>26</v>
      </c>
      <c r="E24" s="5">
        <v>33</v>
      </c>
      <c r="F24" s="5">
        <v>33</v>
      </c>
      <c r="G24" s="5">
        <v>37</v>
      </c>
      <c r="H24" s="5">
        <v>32</v>
      </c>
      <c r="I24" s="5"/>
      <c r="J24" s="5">
        <v>27</v>
      </c>
      <c r="K24" s="5"/>
      <c r="L24" s="5"/>
      <c r="M24" s="5"/>
      <c r="N24" s="5"/>
      <c r="O24" s="5"/>
      <c r="P24" s="5"/>
      <c r="Q24" s="5"/>
      <c r="R24" s="5"/>
      <c r="S24" s="5">
        <v>32</v>
      </c>
      <c r="T24" s="5"/>
      <c r="U24" s="5">
        <v>37</v>
      </c>
      <c r="V24" s="5">
        <v>28</v>
      </c>
      <c r="W24" s="5"/>
      <c r="X24" s="5">
        <v>29</v>
      </c>
      <c r="Y24" s="5">
        <v>34</v>
      </c>
      <c r="Z24" s="5">
        <v>31</v>
      </c>
      <c r="AA24" s="5"/>
      <c r="AB24" s="32">
        <f t="shared" si="0"/>
        <v>31.583333333333332</v>
      </c>
      <c r="AC24" s="29"/>
      <c r="AD24" s="17"/>
      <c r="AE24" s="17"/>
      <c r="AF24" s="67"/>
      <c r="AG24" s="67"/>
      <c r="AH24" s="67"/>
      <c r="AI24" s="59"/>
      <c r="AJ24" s="5"/>
      <c r="AK24" s="55"/>
      <c r="AL24" s="55"/>
      <c r="AM24" s="55"/>
      <c r="AN24" s="55"/>
      <c r="AO24" s="55"/>
      <c r="AP24" s="55"/>
      <c r="AQ24" s="55"/>
      <c r="AR24" s="59"/>
      <c r="AS24" s="5"/>
      <c r="AT24" s="5"/>
      <c r="AU24" s="56"/>
      <c r="AV24" s="56"/>
      <c r="AW24" s="56"/>
      <c r="AX24" s="56"/>
      <c r="AY24" s="55"/>
      <c r="AZ24" s="55"/>
      <c r="BA24" s="55"/>
      <c r="BB24" s="55"/>
      <c r="BC24" s="55"/>
      <c r="BD24" s="55"/>
      <c r="BE24" s="32"/>
      <c r="BF24" s="29"/>
      <c r="BG24" s="17"/>
      <c r="BH24" s="17"/>
      <c r="BI24" s="67"/>
      <c r="BJ24" s="67"/>
      <c r="BK24" s="67"/>
      <c r="BL24" s="59"/>
      <c r="BM24" s="5"/>
      <c r="BN24" s="55"/>
      <c r="BO24" s="55"/>
      <c r="BP24" s="55"/>
      <c r="BQ24" s="55"/>
      <c r="BR24" s="55"/>
      <c r="BS24" s="55"/>
      <c r="BT24" s="55"/>
      <c r="BU24" s="59"/>
      <c r="BV24" s="5"/>
      <c r="BW24" s="5"/>
      <c r="BX24" s="56"/>
      <c r="BY24" s="56"/>
      <c r="BZ24" s="56"/>
      <c r="CA24" s="56"/>
      <c r="CB24" s="55"/>
      <c r="CC24" s="55"/>
      <c r="CD24" s="55"/>
      <c r="CE24" s="55"/>
      <c r="CF24" s="55"/>
      <c r="CG24" s="55"/>
      <c r="CH24" s="32"/>
      <c r="CI24" s="29"/>
      <c r="CJ24" s="17"/>
      <c r="CK24" s="17"/>
      <c r="CL24" s="67"/>
      <c r="CM24" s="67"/>
      <c r="CN24" s="67"/>
      <c r="CO24" s="59"/>
      <c r="CP24" s="5"/>
      <c r="CQ24" s="55"/>
      <c r="CR24" s="55"/>
      <c r="CS24" s="55"/>
      <c r="CT24" s="55"/>
      <c r="CU24" s="55"/>
      <c r="CV24" s="55"/>
      <c r="CW24" s="55"/>
      <c r="CX24" s="59"/>
      <c r="CY24" s="5"/>
      <c r="CZ24" s="5"/>
      <c r="DA24" s="56"/>
      <c r="DB24" s="56"/>
      <c r="DC24" s="56"/>
      <c r="DD24" s="56"/>
      <c r="DE24" s="55"/>
      <c r="DF24" s="55"/>
      <c r="DG24" s="55"/>
      <c r="DH24" s="55"/>
      <c r="DI24" s="55"/>
      <c r="DJ24" s="55"/>
      <c r="DK24" s="32"/>
      <c r="DL24" s="29"/>
      <c r="DM24" s="17"/>
      <c r="DN24" s="222"/>
      <c r="DO24" s="226">
        <f t="shared" si="1"/>
        <v>12</v>
      </c>
    </row>
    <row r="25" spans="1:134" s="44" customFormat="1" x14ac:dyDescent="0.2">
      <c r="A25" s="15" t="s">
        <v>89</v>
      </c>
      <c r="B25" s="15" t="s">
        <v>90</v>
      </c>
      <c r="C25" s="84">
        <v>16.3</v>
      </c>
      <c r="D25" s="8"/>
      <c r="E25" s="5">
        <v>25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32">
        <f t="shared" si="0"/>
        <v>25</v>
      </c>
      <c r="AC25" s="29"/>
      <c r="AD25" s="17"/>
      <c r="AE25" s="17"/>
      <c r="AF25" s="67"/>
      <c r="AG25" s="67"/>
      <c r="AH25" s="67"/>
      <c r="AI25" s="59"/>
      <c r="AJ25" s="5"/>
      <c r="AK25" s="55"/>
      <c r="AL25" s="55"/>
      <c r="AM25" s="55"/>
      <c r="AN25" s="55"/>
      <c r="AO25" s="55"/>
      <c r="AP25" s="55"/>
      <c r="AQ25" s="55"/>
      <c r="AR25" s="59"/>
      <c r="AS25" s="5"/>
      <c r="AT25" s="5"/>
      <c r="AU25" s="56"/>
      <c r="AV25" s="56"/>
      <c r="AW25" s="56"/>
      <c r="AX25" s="56"/>
      <c r="AY25" s="55"/>
      <c r="AZ25" s="55"/>
      <c r="BA25" s="55"/>
      <c r="BB25" s="55"/>
      <c r="BC25" s="55"/>
      <c r="BD25" s="55"/>
      <c r="BE25" s="32"/>
      <c r="BF25" s="29"/>
      <c r="BG25" s="17"/>
      <c r="BH25" s="17"/>
      <c r="BI25" s="67"/>
      <c r="BJ25" s="67"/>
      <c r="BK25" s="67"/>
      <c r="BL25" s="59"/>
      <c r="BM25" s="5"/>
      <c r="BN25" s="55"/>
      <c r="BO25" s="55"/>
      <c r="BP25" s="55"/>
      <c r="BQ25" s="55"/>
      <c r="BR25" s="55"/>
      <c r="BS25" s="55"/>
      <c r="BT25" s="55"/>
      <c r="BU25" s="59"/>
      <c r="BV25" s="5"/>
      <c r="BW25" s="5"/>
      <c r="BX25" s="56"/>
      <c r="BY25" s="56"/>
      <c r="BZ25" s="56"/>
      <c r="CA25" s="56"/>
      <c r="CB25" s="55"/>
      <c r="CC25" s="55"/>
      <c r="CD25" s="55"/>
      <c r="CE25" s="55"/>
      <c r="CF25" s="55"/>
      <c r="CG25" s="55"/>
      <c r="CH25" s="32"/>
      <c r="CI25" s="29"/>
      <c r="CJ25" s="17"/>
      <c r="CK25" s="17"/>
      <c r="CL25" s="67"/>
      <c r="CM25" s="67"/>
      <c r="CN25" s="67"/>
      <c r="CO25" s="59"/>
      <c r="CP25" s="5"/>
      <c r="CQ25" s="55"/>
      <c r="CR25" s="55"/>
      <c r="CS25" s="55"/>
      <c r="CT25" s="55"/>
      <c r="CU25" s="55"/>
      <c r="CV25" s="55"/>
      <c r="CW25" s="55"/>
      <c r="CX25" s="59"/>
      <c r="CY25" s="5"/>
      <c r="CZ25" s="5"/>
      <c r="DA25" s="56"/>
      <c r="DB25" s="56"/>
      <c r="DC25" s="56"/>
      <c r="DD25" s="56"/>
      <c r="DE25" s="55"/>
      <c r="DF25" s="55"/>
      <c r="DG25" s="55"/>
      <c r="DH25" s="55"/>
      <c r="DI25" s="55"/>
      <c r="DJ25" s="55"/>
      <c r="DK25" s="32"/>
      <c r="DL25" s="29"/>
      <c r="DM25" s="17"/>
      <c r="DN25" s="222"/>
      <c r="DO25" s="58">
        <f t="shared" si="1"/>
        <v>1</v>
      </c>
    </row>
    <row r="26" spans="1:134" s="44" customFormat="1" x14ac:dyDescent="0.2">
      <c r="A26" s="15" t="s">
        <v>40</v>
      </c>
      <c r="B26" s="15" t="s">
        <v>41</v>
      </c>
      <c r="C26" s="84">
        <v>17.8</v>
      </c>
      <c r="D26" s="8">
        <v>28</v>
      </c>
      <c r="E26" s="5"/>
      <c r="F26" s="5"/>
      <c r="G26" s="5"/>
      <c r="H26" s="5"/>
      <c r="I26" s="5"/>
      <c r="J26" s="5">
        <v>23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32">
        <f t="shared" si="0"/>
        <v>25.5</v>
      </c>
      <c r="AC26" s="29">
        <v>30</v>
      </c>
      <c r="AD26" s="17" t="s">
        <v>31</v>
      </c>
      <c r="AE26" s="17" t="s">
        <v>42</v>
      </c>
      <c r="AF26" s="8">
        <f>COUNT(AG26:BC26)</f>
        <v>0</v>
      </c>
      <c r="AG26" s="8"/>
      <c r="AH26" s="8"/>
      <c r="AI26" s="55"/>
      <c r="AJ26" s="5"/>
      <c r="AK26" s="5"/>
      <c r="AL26" s="55"/>
      <c r="AM26" s="5"/>
      <c r="AN26" s="55"/>
      <c r="AO26" s="5"/>
      <c r="AP26" s="5"/>
      <c r="AQ26" s="55"/>
      <c r="AR26" s="5"/>
      <c r="AS26" s="55"/>
      <c r="AT26" s="55"/>
      <c r="AU26" s="56"/>
      <c r="AV26" s="56"/>
      <c r="AW26" s="56"/>
      <c r="AX26" s="56"/>
      <c r="AY26" s="55"/>
      <c r="AZ26" s="55"/>
      <c r="BA26" s="5"/>
      <c r="BB26" s="5"/>
      <c r="BC26" s="5"/>
      <c r="BD26" s="5"/>
      <c r="BE26" s="33"/>
      <c r="BF26" s="29">
        <v>30</v>
      </c>
      <c r="BG26" s="17" t="s">
        <v>31</v>
      </c>
      <c r="BH26" s="17" t="s">
        <v>42</v>
      </c>
      <c r="BI26" s="8">
        <f>COUNT(BJ26:CF26)</f>
        <v>0</v>
      </c>
      <c r="BJ26" s="8"/>
      <c r="BK26" s="8"/>
      <c r="BL26" s="55"/>
      <c r="BM26" s="5"/>
      <c r="BN26" s="5"/>
      <c r="BO26" s="55"/>
      <c r="BP26" s="5"/>
      <c r="BQ26" s="55"/>
      <c r="BR26" s="5"/>
      <c r="BS26" s="5"/>
      <c r="BT26" s="55"/>
      <c r="BU26" s="5"/>
      <c r="BV26" s="55"/>
      <c r="BW26" s="55"/>
      <c r="BX26" s="56"/>
      <c r="BY26" s="56"/>
      <c r="BZ26" s="56"/>
      <c r="CA26" s="56"/>
      <c r="CB26" s="55"/>
      <c r="CC26" s="55"/>
      <c r="CD26" s="5"/>
      <c r="CE26" s="5"/>
      <c r="CF26" s="5"/>
      <c r="CG26" s="5"/>
      <c r="CH26" s="33"/>
      <c r="CI26" s="29">
        <v>30</v>
      </c>
      <c r="CJ26" s="17" t="s">
        <v>31</v>
      </c>
      <c r="CK26" s="17" t="s">
        <v>42</v>
      </c>
      <c r="CL26" s="8">
        <f>COUNT(CM26:DI26)</f>
        <v>0</v>
      </c>
      <c r="CM26" s="8"/>
      <c r="CN26" s="8"/>
      <c r="CO26" s="55"/>
      <c r="CP26" s="5"/>
      <c r="CQ26" s="5"/>
      <c r="CR26" s="55"/>
      <c r="CS26" s="5"/>
      <c r="CT26" s="55"/>
      <c r="CU26" s="5"/>
      <c r="CV26" s="5"/>
      <c r="CW26" s="55"/>
      <c r="CX26" s="5"/>
      <c r="CY26" s="55"/>
      <c r="CZ26" s="55"/>
      <c r="DA26" s="56"/>
      <c r="DB26" s="56"/>
      <c r="DC26" s="56"/>
      <c r="DD26" s="56"/>
      <c r="DE26" s="55"/>
      <c r="DF26" s="55"/>
      <c r="DG26" s="5"/>
      <c r="DH26" s="5"/>
      <c r="DI26" s="5"/>
      <c r="DJ26" s="5"/>
      <c r="DK26" s="33"/>
      <c r="DL26" s="29">
        <v>30</v>
      </c>
      <c r="DM26" s="17" t="s">
        <v>31</v>
      </c>
      <c r="DN26" s="222" t="s">
        <v>42</v>
      </c>
      <c r="DO26" s="58">
        <f t="shared" si="1"/>
        <v>2</v>
      </c>
    </row>
    <row r="27" spans="1:134" s="44" customFormat="1" ht="15" x14ac:dyDescent="0.25">
      <c r="A27" s="15" t="s">
        <v>79</v>
      </c>
      <c r="B27" s="15" t="s">
        <v>80</v>
      </c>
      <c r="C27" s="84">
        <v>16.5</v>
      </c>
      <c r="D27" s="8"/>
      <c r="E27" s="5">
        <v>30</v>
      </c>
      <c r="F27" s="5">
        <v>22</v>
      </c>
      <c r="G27" s="5"/>
      <c r="H27" s="5">
        <v>32</v>
      </c>
      <c r="I27" s="5">
        <v>32</v>
      </c>
      <c r="J27" s="5">
        <v>32</v>
      </c>
      <c r="K27" s="5"/>
      <c r="L27" s="5"/>
      <c r="M27" s="5">
        <v>22</v>
      </c>
      <c r="N27" s="5">
        <v>33</v>
      </c>
      <c r="O27" s="10"/>
      <c r="P27" s="9">
        <v>35</v>
      </c>
      <c r="Q27" s="10"/>
      <c r="R27" s="9"/>
      <c r="S27" s="9"/>
      <c r="T27" s="5"/>
      <c r="U27" s="5"/>
      <c r="V27" s="5"/>
      <c r="W27" s="5"/>
      <c r="X27" s="5"/>
      <c r="Y27" s="5"/>
      <c r="Z27" s="5"/>
      <c r="AA27" s="5">
        <v>30</v>
      </c>
      <c r="AB27" s="32">
        <f t="shared" si="0"/>
        <v>29.777777777777779</v>
      </c>
      <c r="AC27" s="29">
        <v>32</v>
      </c>
      <c r="AD27" s="17" t="s">
        <v>44</v>
      </c>
      <c r="AE27" s="28" t="s">
        <v>45</v>
      </c>
      <c r="AF27" s="67">
        <f>COUNT(AG27:BC27)</f>
        <v>0</v>
      </c>
      <c r="AG27" s="67"/>
      <c r="AH27" s="67"/>
      <c r="AI27" s="55"/>
      <c r="AJ27" s="56"/>
      <c r="AK27" s="5"/>
      <c r="AL27" s="55"/>
      <c r="AM27" s="55"/>
      <c r="AN27" s="55"/>
      <c r="AO27" s="55"/>
      <c r="AP27" s="55"/>
      <c r="AQ27" s="55"/>
      <c r="AR27" s="5"/>
      <c r="AS27" s="5"/>
      <c r="AT27" s="68"/>
      <c r="AU27" s="68"/>
      <c r="AV27" s="68"/>
      <c r="AW27" s="68"/>
      <c r="AX27" s="68"/>
      <c r="AY27" s="68"/>
      <c r="AZ27" s="5"/>
      <c r="BA27" s="55"/>
      <c r="BB27" s="55"/>
      <c r="BC27" s="55"/>
      <c r="BD27" s="55"/>
      <c r="BE27" s="33"/>
      <c r="BF27" s="29">
        <v>32</v>
      </c>
      <c r="BG27" s="17" t="s">
        <v>44</v>
      </c>
      <c r="BH27" s="28" t="s">
        <v>45</v>
      </c>
      <c r="BI27" s="67">
        <f>COUNT(BJ27:CF27)</f>
        <v>0</v>
      </c>
      <c r="BJ27" s="67"/>
      <c r="BK27" s="67"/>
      <c r="BL27" s="55"/>
      <c r="BM27" s="56"/>
      <c r="BN27" s="5"/>
      <c r="BO27" s="55"/>
      <c r="BP27" s="55"/>
      <c r="BQ27" s="55"/>
      <c r="BR27" s="55"/>
      <c r="BS27" s="55"/>
      <c r="BT27" s="55"/>
      <c r="BU27" s="5"/>
      <c r="BV27" s="5"/>
      <c r="BW27" s="68"/>
      <c r="BX27" s="68"/>
      <c r="BY27" s="68"/>
      <c r="BZ27" s="68"/>
      <c r="CA27" s="68"/>
      <c r="CB27" s="68"/>
      <c r="CC27" s="5"/>
      <c r="CD27" s="55"/>
      <c r="CE27" s="55"/>
      <c r="CF27" s="55"/>
      <c r="CG27" s="55"/>
      <c r="CH27" s="33"/>
      <c r="CI27" s="29">
        <v>32</v>
      </c>
      <c r="CJ27" s="17" t="s">
        <v>44</v>
      </c>
      <c r="CK27" s="28" t="s">
        <v>45</v>
      </c>
      <c r="CL27" s="67">
        <f>COUNT(CM27:DI27)</f>
        <v>0</v>
      </c>
      <c r="CM27" s="67"/>
      <c r="CN27" s="67"/>
      <c r="CO27" s="55"/>
      <c r="CP27" s="56"/>
      <c r="CQ27" s="5"/>
      <c r="CR27" s="55"/>
      <c r="CS27" s="55"/>
      <c r="CT27" s="55"/>
      <c r="CU27" s="55"/>
      <c r="CV27" s="55"/>
      <c r="CW27" s="55"/>
      <c r="CX27" s="5"/>
      <c r="CY27" s="5"/>
      <c r="CZ27" s="68"/>
      <c r="DA27" s="68"/>
      <c r="DB27" s="68"/>
      <c r="DC27" s="68"/>
      <c r="DD27" s="68"/>
      <c r="DE27" s="68"/>
      <c r="DF27" s="5"/>
      <c r="DG27" s="55"/>
      <c r="DH27" s="55"/>
      <c r="DI27" s="55"/>
      <c r="DJ27" s="55"/>
      <c r="DK27" s="33"/>
      <c r="DL27" s="29">
        <v>32</v>
      </c>
      <c r="DM27" s="17" t="s">
        <v>44</v>
      </c>
      <c r="DN27" s="220" t="s">
        <v>45</v>
      </c>
      <c r="DO27" s="226">
        <f t="shared" si="1"/>
        <v>9</v>
      </c>
    </row>
    <row r="28" spans="1:134" s="44" customFormat="1" ht="15" x14ac:dyDescent="0.25">
      <c r="A28" s="15" t="s">
        <v>43</v>
      </c>
      <c r="B28" s="15" t="s">
        <v>61</v>
      </c>
      <c r="C28" s="84">
        <v>22.6</v>
      </c>
      <c r="D28" s="8"/>
      <c r="E28" s="5"/>
      <c r="F28" s="5"/>
      <c r="G28" s="5"/>
      <c r="H28" s="5">
        <v>24</v>
      </c>
      <c r="I28" s="5">
        <v>37</v>
      </c>
      <c r="J28" s="5">
        <v>33</v>
      </c>
      <c r="K28" s="5">
        <v>37</v>
      </c>
      <c r="L28" s="5"/>
      <c r="M28" s="5"/>
      <c r="N28" s="5"/>
      <c r="O28" s="10"/>
      <c r="P28" s="14"/>
      <c r="Q28" s="14"/>
      <c r="R28" s="9">
        <v>29</v>
      </c>
      <c r="S28" s="9">
        <v>31</v>
      </c>
      <c r="T28" s="5"/>
      <c r="U28" s="5"/>
      <c r="V28" s="5"/>
      <c r="W28" s="5"/>
      <c r="X28" s="5">
        <v>19</v>
      </c>
      <c r="Y28" s="5"/>
      <c r="Z28" s="5">
        <v>29</v>
      </c>
      <c r="AA28" s="5"/>
      <c r="AB28" s="32">
        <f t="shared" si="0"/>
        <v>29.875</v>
      </c>
      <c r="AC28" s="29">
        <v>34</v>
      </c>
      <c r="AD28" s="17" t="s">
        <v>48</v>
      </c>
      <c r="AE28" s="28" t="s">
        <v>49</v>
      </c>
      <c r="AF28" s="8">
        <f>COUNT(AG28:BC28)</f>
        <v>0</v>
      </c>
      <c r="AG28" s="8"/>
      <c r="AH28" s="8"/>
      <c r="AI28" s="5"/>
      <c r="AJ28" s="5"/>
      <c r="AK28" s="5"/>
      <c r="AL28" s="5"/>
      <c r="AM28" s="55"/>
      <c r="AN28" s="55"/>
      <c r="AO28" s="55"/>
      <c r="AP28" s="5"/>
      <c r="AQ28" s="55"/>
      <c r="AR28" s="5"/>
      <c r="AS28" s="5"/>
      <c r="AT28" s="79"/>
      <c r="AU28" s="79"/>
      <c r="AV28" s="79"/>
      <c r="AW28" s="79"/>
      <c r="AX28" s="79"/>
      <c r="AY28" s="79"/>
      <c r="AZ28" s="5"/>
      <c r="BA28" s="5"/>
      <c r="BB28" s="5"/>
      <c r="BC28" s="5"/>
      <c r="BD28" s="5"/>
      <c r="BE28" s="33"/>
      <c r="BF28" s="29">
        <v>34</v>
      </c>
      <c r="BG28" s="17" t="s">
        <v>48</v>
      </c>
      <c r="BH28" s="28" t="s">
        <v>49</v>
      </c>
      <c r="BI28" s="8">
        <f>COUNT(BJ28:CF28)</f>
        <v>0</v>
      </c>
      <c r="BJ28" s="8"/>
      <c r="BK28" s="8"/>
      <c r="BL28" s="5"/>
      <c r="BM28" s="5"/>
      <c r="BN28" s="5"/>
      <c r="BO28" s="5"/>
      <c r="BP28" s="55"/>
      <c r="BQ28" s="55"/>
      <c r="BR28" s="55"/>
      <c r="BS28" s="5"/>
      <c r="BT28" s="55"/>
      <c r="BU28" s="5"/>
      <c r="BV28" s="5"/>
      <c r="BW28" s="79"/>
      <c r="BX28" s="79"/>
      <c r="BY28" s="79"/>
      <c r="BZ28" s="79"/>
      <c r="CA28" s="79"/>
      <c r="CB28" s="79"/>
      <c r="CC28" s="5"/>
      <c r="CD28" s="5"/>
      <c r="CE28" s="5"/>
      <c r="CF28" s="5"/>
      <c r="CG28" s="5"/>
      <c r="CH28" s="33"/>
      <c r="CI28" s="29">
        <v>34</v>
      </c>
      <c r="CJ28" s="17" t="s">
        <v>48</v>
      </c>
      <c r="CK28" s="28" t="s">
        <v>49</v>
      </c>
      <c r="CL28" s="8">
        <f>COUNT(CM28:DI28)</f>
        <v>0</v>
      </c>
      <c r="CM28" s="8"/>
      <c r="CN28" s="8"/>
      <c r="CO28" s="5"/>
      <c r="CP28" s="5"/>
      <c r="CQ28" s="5"/>
      <c r="CR28" s="5"/>
      <c r="CS28" s="55"/>
      <c r="CT28" s="55"/>
      <c r="CU28" s="55"/>
      <c r="CV28" s="5"/>
      <c r="CW28" s="55"/>
      <c r="CX28" s="5"/>
      <c r="CY28" s="5"/>
      <c r="CZ28" s="79"/>
      <c r="DA28" s="79"/>
      <c r="DB28" s="79"/>
      <c r="DC28" s="79"/>
      <c r="DD28" s="79"/>
      <c r="DE28" s="79"/>
      <c r="DF28" s="5"/>
      <c r="DG28" s="5"/>
      <c r="DH28" s="5"/>
      <c r="DI28" s="5"/>
      <c r="DJ28" s="5"/>
      <c r="DK28" s="33"/>
      <c r="DL28" s="29">
        <v>34</v>
      </c>
      <c r="DM28" s="17" t="s">
        <v>48</v>
      </c>
      <c r="DN28" s="220" t="s">
        <v>49</v>
      </c>
      <c r="DO28" s="226">
        <f t="shared" si="1"/>
        <v>8</v>
      </c>
    </row>
    <row r="29" spans="1:134" x14ac:dyDescent="0.2">
      <c r="A29" s="16" t="s">
        <v>56</v>
      </c>
      <c r="B29" s="16" t="s">
        <v>57</v>
      </c>
      <c r="C29" s="86">
        <v>7.3</v>
      </c>
      <c r="D29" s="69">
        <v>36</v>
      </c>
      <c r="E29" s="70">
        <v>32</v>
      </c>
      <c r="F29" s="70">
        <v>33</v>
      </c>
      <c r="G29" s="70">
        <v>32</v>
      </c>
      <c r="H29" s="70">
        <v>31</v>
      </c>
      <c r="I29" s="70">
        <v>34</v>
      </c>
      <c r="J29" s="70">
        <v>30</v>
      </c>
      <c r="K29" s="70"/>
      <c r="L29" s="70"/>
      <c r="M29" s="70"/>
      <c r="N29" s="70"/>
      <c r="O29" s="70"/>
      <c r="P29" s="70">
        <v>32</v>
      </c>
      <c r="Q29" s="70"/>
      <c r="R29" s="70"/>
      <c r="S29" s="70"/>
      <c r="T29" s="70"/>
      <c r="U29" s="70"/>
      <c r="V29" s="70">
        <v>32</v>
      </c>
      <c r="W29" s="66"/>
      <c r="X29" s="225">
        <v>39</v>
      </c>
      <c r="Y29" s="70">
        <v>30</v>
      </c>
      <c r="Z29" s="70">
        <v>29</v>
      </c>
      <c r="AA29" s="70">
        <v>32</v>
      </c>
      <c r="AB29" s="32">
        <f t="shared" si="0"/>
        <v>32.46153846153846</v>
      </c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226">
        <f t="shared" si="1"/>
        <v>13</v>
      </c>
    </row>
    <row r="30" spans="1:134" x14ac:dyDescent="0.2">
      <c r="A30" s="184" t="s">
        <v>92</v>
      </c>
      <c r="B30" s="66"/>
      <c r="C30" s="86"/>
      <c r="D30" s="69">
        <f>COUNT(D5:D29)</f>
        <v>7</v>
      </c>
      <c r="E30" s="69">
        <f t="shared" ref="E30:AA30" si="2">COUNT(E5:E29)</f>
        <v>11</v>
      </c>
      <c r="F30" s="69">
        <f t="shared" si="2"/>
        <v>6</v>
      </c>
      <c r="G30" s="69">
        <f t="shared" si="2"/>
        <v>7</v>
      </c>
      <c r="H30" s="69">
        <f t="shared" si="2"/>
        <v>8</v>
      </c>
      <c r="I30" s="69">
        <f t="shared" si="2"/>
        <v>7</v>
      </c>
      <c r="J30" s="69">
        <f t="shared" si="2"/>
        <v>11</v>
      </c>
      <c r="K30" s="69">
        <f t="shared" si="2"/>
        <v>5</v>
      </c>
      <c r="L30" s="69">
        <v>0</v>
      </c>
      <c r="M30" s="69">
        <f t="shared" si="2"/>
        <v>2</v>
      </c>
      <c r="N30" s="69">
        <f t="shared" si="2"/>
        <v>8</v>
      </c>
      <c r="O30" s="69">
        <f t="shared" si="2"/>
        <v>0</v>
      </c>
      <c r="P30" s="69">
        <f t="shared" si="2"/>
        <v>7</v>
      </c>
      <c r="Q30" s="69">
        <f t="shared" si="2"/>
        <v>0</v>
      </c>
      <c r="R30" s="69">
        <f t="shared" si="2"/>
        <v>2</v>
      </c>
      <c r="S30" s="69">
        <f t="shared" si="2"/>
        <v>3</v>
      </c>
      <c r="T30" s="69">
        <f t="shared" si="2"/>
        <v>0</v>
      </c>
      <c r="U30" s="69">
        <f t="shared" si="2"/>
        <v>2</v>
      </c>
      <c r="V30" s="69">
        <f t="shared" si="2"/>
        <v>6</v>
      </c>
      <c r="W30" s="69">
        <f t="shared" si="2"/>
        <v>0</v>
      </c>
      <c r="X30" s="69">
        <f t="shared" si="2"/>
        <v>8</v>
      </c>
      <c r="Y30" s="69">
        <f t="shared" si="2"/>
        <v>7</v>
      </c>
      <c r="Z30" s="69">
        <f t="shared" si="2"/>
        <v>11</v>
      </c>
      <c r="AA30" s="69">
        <f t="shared" si="2"/>
        <v>7</v>
      </c>
      <c r="AB30" s="32"/>
    </row>
    <row r="251" spans="3:4" x14ac:dyDescent="0.2">
      <c r="C251" s="87"/>
      <c r="D251" s="71"/>
    </row>
    <row r="252" spans="3:4" x14ac:dyDescent="0.2">
      <c r="C252" s="87"/>
      <c r="D252" s="71"/>
    </row>
    <row r="253" spans="3:4" x14ac:dyDescent="0.2">
      <c r="C253" s="87"/>
      <c r="D253" s="71"/>
    </row>
    <row r="254" spans="3:4" x14ac:dyDescent="0.2">
      <c r="C254" s="87"/>
      <c r="D254" s="71"/>
    </row>
    <row r="255" spans="3:4" x14ac:dyDescent="0.2">
      <c r="C255" s="87"/>
      <c r="D255" s="71"/>
    </row>
    <row r="256" spans="3:4" x14ac:dyDescent="0.2">
      <c r="C256" s="87"/>
      <c r="D256" s="71"/>
    </row>
    <row r="257" spans="3:4" x14ac:dyDescent="0.2">
      <c r="C257" s="87"/>
      <c r="D257" s="71"/>
    </row>
    <row r="258" spans="3:4" x14ac:dyDescent="0.2">
      <c r="C258" s="87"/>
      <c r="D258" s="71"/>
    </row>
    <row r="259" spans="3:4" x14ac:dyDescent="0.2">
      <c r="C259" s="87"/>
      <c r="D259" s="71"/>
    </row>
    <row r="260" spans="3:4" x14ac:dyDescent="0.2">
      <c r="C260" s="87"/>
      <c r="D260" s="71"/>
    </row>
    <row r="261" spans="3:4" x14ac:dyDescent="0.2">
      <c r="C261" s="87"/>
      <c r="D261" s="71"/>
    </row>
    <row r="262" spans="3:4" x14ac:dyDescent="0.2">
      <c r="C262" s="87"/>
      <c r="D262" s="71"/>
    </row>
    <row r="263" spans="3:4" x14ac:dyDescent="0.2">
      <c r="C263" s="87"/>
      <c r="D263" s="71"/>
    </row>
    <row r="264" spans="3:4" x14ac:dyDescent="0.2">
      <c r="C264" s="87"/>
      <c r="D264" s="71"/>
    </row>
  </sheetData>
  <pageMargins left="0" right="0" top="0.74803149606299213" bottom="0.74803149606299213" header="0.31496062992125984" footer="0.31496062992125984"/>
  <pageSetup paperSize="9" scale="54" orientation="landscape" verticalDpi="300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PV275"/>
  <sheetViews>
    <sheetView showZeros="0" topLeftCell="C19" zoomScale="85" zoomScaleNormal="85" workbookViewId="0">
      <selection activeCell="DO27" sqref="DO27"/>
    </sheetView>
  </sheetViews>
  <sheetFormatPr defaultRowHeight="15" x14ac:dyDescent="0.2"/>
  <cols>
    <col min="1" max="1" width="11.28515625" style="110" customWidth="1"/>
    <col min="2" max="2" width="22.42578125" style="110" customWidth="1"/>
    <col min="3" max="3" width="8.28515625" style="163" customWidth="1"/>
    <col min="4" max="4" width="7.140625" style="164" customWidth="1"/>
    <col min="5" max="5" width="8.140625" style="165" customWidth="1"/>
    <col min="6" max="6" width="8.42578125" style="165" customWidth="1"/>
    <col min="7" max="7" width="4.42578125" style="110" customWidth="1"/>
    <col min="8" max="8" width="7.28515625" style="165" customWidth="1"/>
    <col min="9" max="9" width="8" style="165" customWidth="1"/>
    <col min="10" max="10" width="10.42578125" style="110" customWidth="1"/>
    <col min="11" max="11" width="8.5703125" style="110" customWidth="1"/>
    <col min="12" max="12" width="4.28515625" style="110" customWidth="1"/>
    <col min="13" max="13" width="6.85546875" style="110" customWidth="1"/>
    <col min="14" max="15" width="8.5703125" style="110" customWidth="1"/>
    <col min="16" max="16" width="8.42578125" style="110" bestFit="1" customWidth="1"/>
    <col min="17" max="17" width="7.42578125" style="110" customWidth="1"/>
    <col min="18" max="18" width="7.28515625" style="110" bestFit="1" customWidth="1"/>
    <col min="19" max="19" width="7.42578125" style="110" customWidth="1"/>
    <col min="20" max="20" width="7.140625" style="110" customWidth="1"/>
    <col min="21" max="21" width="4.28515625" style="110" customWidth="1"/>
    <col min="22" max="22" width="9.28515625" style="110" customWidth="1"/>
    <col min="23" max="23" width="5.7109375" style="110" customWidth="1"/>
    <col min="24" max="24" width="9.140625" style="110" customWidth="1"/>
    <col min="25" max="25" width="7.85546875" style="110" customWidth="1"/>
    <col min="26" max="26" width="8.42578125" style="110" customWidth="1"/>
    <col min="27" max="27" width="9.140625" style="110" customWidth="1"/>
    <col min="28" max="28" width="10.42578125" style="171" customWidth="1"/>
    <col min="29" max="117" width="0" style="110" hidden="1" customWidth="1"/>
    <col min="118" max="118" width="11.7109375" style="211" customWidth="1"/>
    <col min="119" max="137" width="9.140625" style="211"/>
    <col min="138" max="16384" width="9.140625" style="110"/>
  </cols>
  <sheetData>
    <row r="1" spans="1:438" s="95" customFormat="1" ht="15.75" x14ac:dyDescent="0.25">
      <c r="A1" s="89"/>
      <c r="B1" s="176">
        <v>2018</v>
      </c>
      <c r="C1" s="93" t="s">
        <v>82</v>
      </c>
      <c r="D1" s="91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168"/>
      <c r="AC1" s="93"/>
      <c r="AD1" s="89"/>
      <c r="AE1" s="89"/>
      <c r="AF1" s="91"/>
      <c r="AG1" s="91"/>
      <c r="AH1" s="91"/>
      <c r="AI1" s="94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 t="s">
        <v>0</v>
      </c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92"/>
      <c r="BF1" s="93"/>
      <c r="BG1" s="89"/>
      <c r="BH1" s="89"/>
      <c r="BI1" s="91"/>
      <c r="BJ1" s="91"/>
      <c r="BK1" s="91"/>
      <c r="BL1" s="94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 t="s">
        <v>0</v>
      </c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92"/>
      <c r="CI1" s="93"/>
      <c r="CJ1" s="89"/>
      <c r="CK1" s="89"/>
      <c r="CL1" s="91"/>
      <c r="CM1" s="91"/>
      <c r="CN1" s="91"/>
      <c r="CO1" s="94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 t="s">
        <v>0</v>
      </c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92"/>
      <c r="DL1" s="93"/>
      <c r="DM1" s="201"/>
      <c r="DN1" s="119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</row>
    <row r="2" spans="1:438" s="95" customFormat="1" ht="15.75" x14ac:dyDescent="0.25">
      <c r="A2" s="96"/>
      <c r="B2" s="92"/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169"/>
      <c r="AC2" s="93"/>
      <c r="AD2" s="96"/>
      <c r="AE2" s="92"/>
      <c r="AF2" s="91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6"/>
      <c r="BF2" s="93"/>
      <c r="BG2" s="96"/>
      <c r="BH2" s="92"/>
      <c r="BI2" s="91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6"/>
      <c r="CI2" s="93"/>
      <c r="CJ2" s="96"/>
      <c r="CK2" s="92"/>
      <c r="CL2" s="91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6"/>
      <c r="DL2" s="93"/>
      <c r="DM2" s="202"/>
      <c r="DN2" s="119"/>
      <c r="DO2" s="119"/>
      <c r="DP2" s="119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pans="1:438" s="95" customFormat="1" ht="15.75" x14ac:dyDescent="0.25">
      <c r="A3" s="96"/>
      <c r="B3" s="92"/>
      <c r="C3" s="97" t="s">
        <v>86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169"/>
      <c r="AC3" s="93"/>
      <c r="AD3" s="96"/>
      <c r="AE3" s="92" t="s">
        <v>3</v>
      </c>
      <c r="AF3" s="91"/>
      <c r="AG3" s="98" t="s">
        <v>4</v>
      </c>
      <c r="AH3" s="98" t="s">
        <v>4</v>
      </c>
      <c r="AI3" s="98" t="s">
        <v>4</v>
      </c>
      <c r="AJ3" s="98" t="s">
        <v>4</v>
      </c>
      <c r="AK3" s="98" t="s">
        <v>4</v>
      </c>
      <c r="AL3" s="98" t="s">
        <v>4</v>
      </c>
      <c r="AM3" s="98" t="s">
        <v>4</v>
      </c>
      <c r="AN3" s="98" t="s">
        <v>4</v>
      </c>
      <c r="AO3" s="98" t="s">
        <v>4</v>
      </c>
      <c r="AP3" s="98" t="s">
        <v>4</v>
      </c>
      <c r="AQ3" s="98" t="s">
        <v>4</v>
      </c>
      <c r="AR3" s="98" t="s">
        <v>4</v>
      </c>
      <c r="AS3" s="98" t="s">
        <v>4</v>
      </c>
      <c r="AT3" s="98" t="s">
        <v>4</v>
      </c>
      <c r="AU3" s="98" t="s">
        <v>4</v>
      </c>
      <c r="AV3" s="98" t="s">
        <v>4</v>
      </c>
      <c r="AW3" s="98" t="s">
        <v>4</v>
      </c>
      <c r="AX3" s="98" t="s">
        <v>4</v>
      </c>
      <c r="AY3" s="98" t="s">
        <v>4</v>
      </c>
      <c r="AZ3" s="98" t="s">
        <v>4</v>
      </c>
      <c r="BA3" s="98" t="s">
        <v>4</v>
      </c>
      <c r="BB3" s="98" t="s">
        <v>4</v>
      </c>
      <c r="BC3" s="98" t="s">
        <v>4</v>
      </c>
      <c r="BD3" s="98"/>
      <c r="BE3" s="96"/>
      <c r="BF3" s="93"/>
      <c r="BG3" s="96"/>
      <c r="BH3" s="92" t="s">
        <v>3</v>
      </c>
      <c r="BI3" s="91"/>
      <c r="BJ3" s="98" t="s">
        <v>4</v>
      </c>
      <c r="BK3" s="98" t="s">
        <v>4</v>
      </c>
      <c r="BL3" s="98" t="s">
        <v>4</v>
      </c>
      <c r="BM3" s="98" t="s">
        <v>4</v>
      </c>
      <c r="BN3" s="98" t="s">
        <v>4</v>
      </c>
      <c r="BO3" s="98" t="s">
        <v>4</v>
      </c>
      <c r="BP3" s="98" t="s">
        <v>4</v>
      </c>
      <c r="BQ3" s="98" t="s">
        <v>4</v>
      </c>
      <c r="BR3" s="98" t="s">
        <v>4</v>
      </c>
      <c r="BS3" s="98" t="s">
        <v>4</v>
      </c>
      <c r="BT3" s="98" t="s">
        <v>4</v>
      </c>
      <c r="BU3" s="98" t="s">
        <v>4</v>
      </c>
      <c r="BV3" s="98" t="s">
        <v>4</v>
      </c>
      <c r="BW3" s="98" t="s">
        <v>4</v>
      </c>
      <c r="BX3" s="98" t="s">
        <v>4</v>
      </c>
      <c r="BY3" s="98" t="s">
        <v>4</v>
      </c>
      <c r="BZ3" s="98" t="s">
        <v>4</v>
      </c>
      <c r="CA3" s="98" t="s">
        <v>4</v>
      </c>
      <c r="CB3" s="98" t="s">
        <v>4</v>
      </c>
      <c r="CC3" s="98" t="s">
        <v>4</v>
      </c>
      <c r="CD3" s="98" t="s">
        <v>4</v>
      </c>
      <c r="CE3" s="98" t="s">
        <v>4</v>
      </c>
      <c r="CF3" s="98" t="s">
        <v>4</v>
      </c>
      <c r="CG3" s="98"/>
      <c r="CH3" s="96"/>
      <c r="CI3" s="93"/>
      <c r="CJ3" s="96"/>
      <c r="CK3" s="92" t="s">
        <v>3</v>
      </c>
      <c r="CL3" s="91"/>
      <c r="CM3" s="98" t="s">
        <v>4</v>
      </c>
      <c r="CN3" s="98" t="s">
        <v>4</v>
      </c>
      <c r="CO3" s="98" t="s">
        <v>4</v>
      </c>
      <c r="CP3" s="98" t="s">
        <v>4</v>
      </c>
      <c r="CQ3" s="98" t="s">
        <v>4</v>
      </c>
      <c r="CR3" s="98" t="s">
        <v>4</v>
      </c>
      <c r="CS3" s="98" t="s">
        <v>4</v>
      </c>
      <c r="CT3" s="98" t="s">
        <v>4</v>
      </c>
      <c r="CU3" s="98" t="s">
        <v>4</v>
      </c>
      <c r="CV3" s="98" t="s">
        <v>4</v>
      </c>
      <c r="CW3" s="98" t="s">
        <v>4</v>
      </c>
      <c r="CX3" s="98" t="s">
        <v>4</v>
      </c>
      <c r="CY3" s="98" t="s">
        <v>4</v>
      </c>
      <c r="CZ3" s="98" t="s">
        <v>4</v>
      </c>
      <c r="DA3" s="98" t="s">
        <v>4</v>
      </c>
      <c r="DB3" s="98" t="s">
        <v>4</v>
      </c>
      <c r="DC3" s="98" t="s">
        <v>4</v>
      </c>
      <c r="DD3" s="98" t="s">
        <v>4</v>
      </c>
      <c r="DE3" s="98" t="s">
        <v>4</v>
      </c>
      <c r="DF3" s="98" t="s">
        <v>4</v>
      </c>
      <c r="DG3" s="98" t="s">
        <v>4</v>
      </c>
      <c r="DH3" s="98" t="s">
        <v>4</v>
      </c>
      <c r="DI3" s="98" t="s">
        <v>4</v>
      </c>
      <c r="DJ3" s="98"/>
      <c r="DK3" s="96"/>
      <c r="DL3" s="93"/>
      <c r="DM3" s="202"/>
      <c r="DN3" s="119"/>
      <c r="DO3" s="119"/>
      <c r="DP3" s="119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</row>
    <row r="4" spans="1:438" ht="15.75" x14ac:dyDescent="0.25">
      <c r="A4" s="195"/>
      <c r="B4" s="195" t="s">
        <v>6</v>
      </c>
      <c r="C4" s="99" t="s">
        <v>84</v>
      </c>
      <c r="D4" s="100">
        <v>43193</v>
      </c>
      <c r="E4" s="101">
        <v>43200</v>
      </c>
      <c r="F4" s="102">
        <v>43207</v>
      </c>
      <c r="G4" s="101">
        <v>43214</v>
      </c>
      <c r="H4" s="102">
        <v>43221</v>
      </c>
      <c r="I4" s="101">
        <v>43228</v>
      </c>
      <c r="J4" s="100">
        <v>43235</v>
      </c>
      <c r="K4" s="101">
        <v>43242</v>
      </c>
      <c r="L4" s="100">
        <v>43249</v>
      </c>
      <c r="M4" s="101">
        <v>43256</v>
      </c>
      <c r="N4" s="100">
        <v>43263</v>
      </c>
      <c r="O4" s="101">
        <v>43270</v>
      </c>
      <c r="P4" s="100">
        <v>43277</v>
      </c>
      <c r="Q4" s="100">
        <v>43291</v>
      </c>
      <c r="R4" s="101">
        <v>43298</v>
      </c>
      <c r="S4" s="100">
        <v>43305</v>
      </c>
      <c r="T4" s="101">
        <v>43312</v>
      </c>
      <c r="U4" s="100">
        <v>43319</v>
      </c>
      <c r="V4" s="101">
        <v>43326</v>
      </c>
      <c r="W4" s="100">
        <v>43333</v>
      </c>
      <c r="X4" s="101">
        <v>43340</v>
      </c>
      <c r="Y4" s="100">
        <v>43347</v>
      </c>
      <c r="Z4" s="101">
        <v>43354</v>
      </c>
      <c r="AA4" s="100">
        <v>43361</v>
      </c>
      <c r="AB4" s="196" t="s">
        <v>91</v>
      </c>
      <c r="AC4" s="103" t="s">
        <v>5</v>
      </c>
      <c r="AD4" s="104" t="s">
        <v>7</v>
      </c>
      <c r="AE4" s="104" t="s">
        <v>6</v>
      </c>
      <c r="AF4" s="105" t="s">
        <v>8</v>
      </c>
      <c r="AG4" s="106">
        <v>41366</v>
      </c>
      <c r="AH4" s="106">
        <v>41373</v>
      </c>
      <c r="AI4" s="107">
        <v>41380</v>
      </c>
      <c r="AJ4" s="107">
        <v>41387</v>
      </c>
      <c r="AK4" s="107">
        <v>41401</v>
      </c>
      <c r="AL4" s="107">
        <v>41408</v>
      </c>
      <c r="AM4" s="107">
        <v>41415</v>
      </c>
      <c r="AN4" s="108">
        <v>41422</v>
      </c>
      <c r="AO4" s="107">
        <v>41429</v>
      </c>
      <c r="AP4" s="107">
        <v>41436</v>
      </c>
      <c r="AQ4" s="107">
        <v>41443</v>
      </c>
      <c r="AR4" s="108">
        <v>41085</v>
      </c>
      <c r="AS4" s="107">
        <v>41457</v>
      </c>
      <c r="AT4" s="107">
        <v>41464</v>
      </c>
      <c r="AU4" s="107">
        <v>41471</v>
      </c>
      <c r="AV4" s="107">
        <v>41478</v>
      </c>
      <c r="AW4" s="107">
        <v>41485</v>
      </c>
      <c r="AX4" s="107">
        <v>41492</v>
      </c>
      <c r="AY4" s="107">
        <v>41506</v>
      </c>
      <c r="AZ4" s="107">
        <v>41148</v>
      </c>
      <c r="BA4" s="107">
        <v>41520</v>
      </c>
      <c r="BB4" s="107">
        <v>41527</v>
      </c>
      <c r="BC4" s="109">
        <v>41534</v>
      </c>
      <c r="BD4" s="107">
        <v>41541</v>
      </c>
      <c r="BE4" s="104" t="s">
        <v>9</v>
      </c>
      <c r="BF4" s="103" t="s">
        <v>5</v>
      </c>
      <c r="BG4" s="104" t="s">
        <v>7</v>
      </c>
      <c r="BH4" s="104" t="s">
        <v>6</v>
      </c>
      <c r="BI4" s="105" t="s">
        <v>8</v>
      </c>
      <c r="BJ4" s="106">
        <v>41366</v>
      </c>
      <c r="BK4" s="106">
        <v>41373</v>
      </c>
      <c r="BL4" s="107">
        <v>41380</v>
      </c>
      <c r="BM4" s="107">
        <v>41387</v>
      </c>
      <c r="BN4" s="107">
        <v>41401</v>
      </c>
      <c r="BO4" s="107">
        <v>41408</v>
      </c>
      <c r="BP4" s="107">
        <v>41415</v>
      </c>
      <c r="BQ4" s="108">
        <v>41422</v>
      </c>
      <c r="BR4" s="107">
        <v>41429</v>
      </c>
      <c r="BS4" s="107">
        <v>41436</v>
      </c>
      <c r="BT4" s="107">
        <v>41443</v>
      </c>
      <c r="BU4" s="108">
        <v>41085</v>
      </c>
      <c r="BV4" s="107">
        <v>41457</v>
      </c>
      <c r="BW4" s="107">
        <v>41464</v>
      </c>
      <c r="BX4" s="107">
        <v>41471</v>
      </c>
      <c r="BY4" s="107">
        <v>41478</v>
      </c>
      <c r="BZ4" s="107">
        <v>41485</v>
      </c>
      <c r="CA4" s="107">
        <v>41492</v>
      </c>
      <c r="CB4" s="107">
        <v>41506</v>
      </c>
      <c r="CC4" s="107">
        <v>41148</v>
      </c>
      <c r="CD4" s="107">
        <v>41520</v>
      </c>
      <c r="CE4" s="107">
        <v>41527</v>
      </c>
      <c r="CF4" s="109">
        <v>41534</v>
      </c>
      <c r="CG4" s="107">
        <v>41541</v>
      </c>
      <c r="CH4" s="104" t="s">
        <v>9</v>
      </c>
      <c r="CI4" s="103" t="s">
        <v>5</v>
      </c>
      <c r="CJ4" s="104" t="s">
        <v>7</v>
      </c>
      <c r="CK4" s="104" t="s">
        <v>6</v>
      </c>
      <c r="CL4" s="105" t="s">
        <v>8</v>
      </c>
      <c r="CM4" s="106">
        <v>41366</v>
      </c>
      <c r="CN4" s="106">
        <v>41373</v>
      </c>
      <c r="CO4" s="107">
        <v>41380</v>
      </c>
      <c r="CP4" s="107">
        <v>41387</v>
      </c>
      <c r="CQ4" s="107">
        <v>41401</v>
      </c>
      <c r="CR4" s="107">
        <v>41408</v>
      </c>
      <c r="CS4" s="107">
        <v>41415</v>
      </c>
      <c r="CT4" s="108">
        <v>41422</v>
      </c>
      <c r="CU4" s="107">
        <v>41429</v>
      </c>
      <c r="CV4" s="107">
        <v>41436</v>
      </c>
      <c r="CW4" s="107">
        <v>41443</v>
      </c>
      <c r="CX4" s="108">
        <v>41085</v>
      </c>
      <c r="CY4" s="107">
        <v>41457</v>
      </c>
      <c r="CZ4" s="107">
        <v>41464</v>
      </c>
      <c r="DA4" s="107">
        <v>41471</v>
      </c>
      <c r="DB4" s="107">
        <v>41478</v>
      </c>
      <c r="DC4" s="107">
        <v>41485</v>
      </c>
      <c r="DD4" s="107">
        <v>41492</v>
      </c>
      <c r="DE4" s="107">
        <v>41506</v>
      </c>
      <c r="DF4" s="107">
        <v>41148</v>
      </c>
      <c r="DG4" s="107">
        <v>41520</v>
      </c>
      <c r="DH4" s="107">
        <v>41527</v>
      </c>
      <c r="DI4" s="109">
        <v>41534</v>
      </c>
      <c r="DJ4" s="107">
        <v>41541</v>
      </c>
      <c r="DK4" s="104" t="s">
        <v>9</v>
      </c>
      <c r="DL4" s="103" t="s">
        <v>5</v>
      </c>
      <c r="DM4" s="203" t="s">
        <v>7</v>
      </c>
      <c r="DN4" s="214" t="s">
        <v>117</v>
      </c>
      <c r="DO4" s="111"/>
      <c r="DP4" s="111"/>
    </row>
    <row r="5" spans="1:438" s="95" customFormat="1" ht="16.5" customHeight="1" x14ac:dyDescent="0.2">
      <c r="A5" s="92" t="s">
        <v>108</v>
      </c>
      <c r="B5" s="92" t="s">
        <v>109</v>
      </c>
      <c r="C5" s="90">
        <v>17.3</v>
      </c>
      <c r="D5" s="197"/>
      <c r="E5" s="198"/>
      <c r="F5" s="198"/>
      <c r="G5" s="198"/>
      <c r="H5" s="198"/>
      <c r="I5" s="198"/>
      <c r="J5" s="197"/>
      <c r="K5" s="198"/>
      <c r="L5" s="197"/>
      <c r="M5" s="198"/>
      <c r="N5" s="197"/>
      <c r="O5" s="198"/>
      <c r="P5" s="98">
        <v>14</v>
      </c>
      <c r="Q5" s="197"/>
      <c r="R5" s="98">
        <v>12</v>
      </c>
      <c r="S5" s="98">
        <v>14</v>
      </c>
      <c r="T5" s="198"/>
      <c r="U5" s="197"/>
      <c r="V5" s="198"/>
      <c r="W5" s="197"/>
      <c r="X5" s="98">
        <v>9</v>
      </c>
      <c r="Y5" s="197"/>
      <c r="Z5" s="198"/>
      <c r="AA5" s="98">
        <v>8</v>
      </c>
      <c r="AB5" s="170">
        <f>AVERAGE(D5,E5,F5,G5,H5,I5,J5,K5,L5,M5,N5,O5,P5,Q5,R5,S5,T5,U5,V5,W5,X5,Y5,Z5,AA5)</f>
        <v>11.4</v>
      </c>
      <c r="AC5" s="189"/>
      <c r="AD5" s="188"/>
      <c r="AE5" s="190"/>
      <c r="AF5" s="191"/>
      <c r="AG5" s="192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4"/>
      <c r="BD5" s="193"/>
      <c r="BE5" s="188"/>
      <c r="BF5" s="189"/>
      <c r="BG5" s="188"/>
      <c r="BH5" s="190"/>
      <c r="BI5" s="191"/>
      <c r="BJ5" s="192"/>
      <c r="BK5" s="192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3"/>
      <c r="CH5" s="188"/>
      <c r="CI5" s="189"/>
      <c r="CJ5" s="188"/>
      <c r="CK5" s="190"/>
      <c r="CL5" s="191"/>
      <c r="CM5" s="192"/>
      <c r="CN5" s="192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4"/>
      <c r="DJ5" s="193"/>
      <c r="DK5" s="188"/>
      <c r="DL5" s="189"/>
      <c r="DM5" s="204"/>
      <c r="DN5" s="119">
        <f>COUNT(D5:AA5)</f>
        <v>5</v>
      </c>
      <c r="DO5" s="119"/>
      <c r="DP5" s="119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</row>
    <row r="6" spans="1:438" s="117" customFormat="1" x14ac:dyDescent="0.2">
      <c r="A6" s="111" t="s">
        <v>67</v>
      </c>
      <c r="B6" s="111" t="s">
        <v>10</v>
      </c>
      <c r="C6" s="90">
        <v>18.7</v>
      </c>
      <c r="D6" s="91"/>
      <c r="E6" s="98">
        <v>13</v>
      </c>
      <c r="F6" s="98">
        <v>19</v>
      </c>
      <c r="G6" s="98"/>
      <c r="H6" s="98"/>
      <c r="I6" s="98"/>
      <c r="J6" s="98"/>
      <c r="K6" s="98">
        <v>15</v>
      </c>
      <c r="L6" s="98"/>
      <c r="M6" s="98">
        <v>15</v>
      </c>
      <c r="N6" s="98"/>
      <c r="O6" s="98"/>
      <c r="P6" s="98">
        <v>15</v>
      </c>
      <c r="Q6" s="98">
        <v>15</v>
      </c>
      <c r="R6" s="98">
        <v>14</v>
      </c>
      <c r="S6" s="98"/>
      <c r="T6" s="98"/>
      <c r="U6" s="98"/>
      <c r="V6" s="98">
        <v>15</v>
      </c>
      <c r="W6" s="98"/>
      <c r="X6" s="98"/>
      <c r="Y6" s="98"/>
      <c r="Z6" s="98">
        <v>14</v>
      </c>
      <c r="AA6" s="98"/>
      <c r="AB6" s="170">
        <f t="shared" ref="AB6:AB39" si="0">AVERAGE(D6,E6,F6,G6,H6,I6,J6,K6,L6,M6,N6,O6,P6,Q6,R6,S6,T6,U6,V6,W6,X6,Y6,Z6,AA6)</f>
        <v>15</v>
      </c>
      <c r="AC6" s="112">
        <v>5</v>
      </c>
      <c r="AD6" s="113" t="s">
        <v>11</v>
      </c>
      <c r="AE6" s="114" t="s">
        <v>12</v>
      </c>
      <c r="AF6" s="115">
        <f>COUNT(AG6:BC6)</f>
        <v>0</v>
      </c>
      <c r="AG6" s="115"/>
      <c r="AH6" s="115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2">
        <v>5</v>
      </c>
      <c r="BG6" s="113" t="s">
        <v>11</v>
      </c>
      <c r="BH6" s="114" t="s">
        <v>12</v>
      </c>
      <c r="BI6" s="115">
        <f>COUNT(BJ6:CF6)</f>
        <v>0</v>
      </c>
      <c r="BJ6" s="115"/>
      <c r="BK6" s="115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2">
        <v>5</v>
      </c>
      <c r="CJ6" s="113" t="s">
        <v>11</v>
      </c>
      <c r="CK6" s="114" t="s">
        <v>12</v>
      </c>
      <c r="CL6" s="115">
        <f>COUNT(CM6:DI6)</f>
        <v>0</v>
      </c>
      <c r="CM6" s="115"/>
      <c r="CN6" s="115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2">
        <v>5</v>
      </c>
      <c r="DM6" s="205" t="s">
        <v>11</v>
      </c>
      <c r="DN6" s="227">
        <f t="shared" ref="DN6:DN39" si="1">COUNT(D6:AA6)</f>
        <v>9</v>
      </c>
      <c r="DO6" s="200"/>
      <c r="DP6" s="200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  <c r="IW6" s="144"/>
      <c r="IX6" s="144"/>
      <c r="IY6" s="144"/>
      <c r="IZ6" s="144"/>
      <c r="JA6" s="144"/>
      <c r="JB6" s="144"/>
      <c r="JC6" s="144"/>
      <c r="JD6" s="144"/>
      <c r="JE6" s="144"/>
      <c r="JF6" s="144"/>
      <c r="JG6" s="144"/>
      <c r="JH6" s="144"/>
      <c r="JI6" s="144"/>
      <c r="JJ6" s="144"/>
      <c r="JK6" s="144"/>
      <c r="JL6" s="144"/>
      <c r="JM6" s="144"/>
      <c r="JN6" s="144"/>
      <c r="JO6" s="144"/>
      <c r="JP6" s="144"/>
      <c r="JQ6" s="144"/>
      <c r="JR6" s="144"/>
      <c r="JS6" s="144"/>
      <c r="JT6" s="144"/>
      <c r="JU6" s="144"/>
      <c r="JV6" s="144"/>
      <c r="JW6" s="144"/>
      <c r="JX6" s="144"/>
      <c r="JY6" s="144"/>
      <c r="JZ6" s="144"/>
      <c r="KA6" s="144"/>
      <c r="KB6" s="144"/>
      <c r="KC6" s="144"/>
      <c r="KD6" s="144"/>
      <c r="KE6" s="144"/>
      <c r="KF6" s="144"/>
      <c r="KG6" s="144"/>
      <c r="KH6" s="144"/>
      <c r="KI6" s="144"/>
      <c r="KJ6" s="144"/>
      <c r="KK6" s="144"/>
      <c r="KL6" s="144"/>
      <c r="KM6" s="144"/>
      <c r="KN6" s="144"/>
      <c r="KO6" s="144"/>
      <c r="KP6" s="144"/>
      <c r="KQ6" s="144"/>
      <c r="KR6" s="144"/>
      <c r="KS6" s="144"/>
      <c r="KT6" s="144"/>
      <c r="KU6" s="144"/>
      <c r="KV6" s="144"/>
      <c r="KW6" s="144"/>
      <c r="KX6" s="144"/>
      <c r="KY6" s="144"/>
      <c r="KZ6" s="144"/>
      <c r="LA6" s="144"/>
      <c r="LB6" s="144"/>
      <c r="LC6" s="144"/>
      <c r="LD6" s="144"/>
      <c r="LE6" s="144"/>
      <c r="LF6" s="144"/>
      <c r="LG6" s="144"/>
      <c r="LH6" s="144"/>
      <c r="LI6" s="144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144"/>
      <c r="ME6" s="144"/>
      <c r="MF6" s="144"/>
      <c r="MG6" s="144"/>
      <c r="MH6" s="144"/>
      <c r="MI6" s="144"/>
      <c r="MJ6" s="144"/>
      <c r="MK6" s="144"/>
      <c r="ML6" s="144"/>
      <c r="MM6" s="144"/>
      <c r="MN6" s="144"/>
      <c r="MO6" s="144"/>
      <c r="MP6" s="144"/>
      <c r="MQ6" s="144"/>
      <c r="MR6" s="144"/>
      <c r="MS6" s="144"/>
      <c r="MT6" s="144"/>
      <c r="MU6" s="144"/>
      <c r="MV6" s="144"/>
      <c r="MW6" s="144"/>
      <c r="MX6" s="144"/>
      <c r="MY6" s="144"/>
      <c r="MZ6" s="144"/>
      <c r="NA6" s="144"/>
      <c r="NB6" s="144"/>
      <c r="NC6" s="144"/>
      <c r="ND6" s="144"/>
      <c r="NE6" s="144"/>
      <c r="NF6" s="144"/>
      <c r="NG6" s="144"/>
      <c r="NH6" s="144"/>
      <c r="NI6" s="144"/>
      <c r="NJ6" s="144"/>
      <c r="NK6" s="144"/>
      <c r="NL6" s="144"/>
      <c r="NM6" s="144"/>
      <c r="NN6" s="144"/>
      <c r="NO6" s="144"/>
      <c r="NP6" s="144"/>
      <c r="NQ6" s="144"/>
      <c r="NR6" s="144"/>
      <c r="NS6" s="144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144"/>
      <c r="OO6" s="144"/>
      <c r="OP6" s="144"/>
      <c r="OQ6" s="144"/>
      <c r="OR6" s="144"/>
      <c r="OS6" s="144"/>
      <c r="OT6" s="144"/>
      <c r="OU6" s="144"/>
      <c r="OV6" s="144"/>
      <c r="OW6" s="144"/>
      <c r="OX6" s="144"/>
      <c r="OY6" s="144"/>
      <c r="OZ6" s="144"/>
      <c r="PA6" s="144"/>
      <c r="PB6" s="144"/>
      <c r="PC6" s="144"/>
      <c r="PD6" s="144"/>
      <c r="PE6" s="144"/>
      <c r="PF6" s="144"/>
      <c r="PG6" s="144"/>
      <c r="PH6" s="144"/>
      <c r="PI6" s="144"/>
      <c r="PJ6" s="144"/>
      <c r="PK6" s="144"/>
      <c r="PL6" s="144"/>
      <c r="PM6" s="144"/>
      <c r="PN6" s="144"/>
      <c r="PO6" s="144"/>
      <c r="PP6" s="144"/>
      <c r="PQ6" s="144"/>
      <c r="PR6" s="144"/>
      <c r="PS6" s="144"/>
      <c r="PT6" s="144"/>
      <c r="PU6" s="144"/>
      <c r="PV6" s="144"/>
    </row>
    <row r="7" spans="1:438" s="117" customFormat="1" x14ac:dyDescent="0.2">
      <c r="A7" s="111" t="s">
        <v>68</v>
      </c>
      <c r="B7" s="111" t="s">
        <v>58</v>
      </c>
      <c r="C7" s="90">
        <v>30.2</v>
      </c>
      <c r="D7" s="91">
        <v>11</v>
      </c>
      <c r="E7" s="98">
        <v>13</v>
      </c>
      <c r="F7" s="98">
        <v>15</v>
      </c>
      <c r="G7" s="98"/>
      <c r="H7" s="98">
        <v>11</v>
      </c>
      <c r="I7" s="98">
        <v>15</v>
      </c>
      <c r="J7" s="98">
        <v>18</v>
      </c>
      <c r="K7" s="98">
        <v>14</v>
      </c>
      <c r="L7" s="98"/>
      <c r="M7" s="98"/>
      <c r="N7" s="98"/>
      <c r="O7" s="98"/>
      <c r="P7" s="98"/>
      <c r="Q7" s="98">
        <v>13</v>
      </c>
      <c r="R7" s="98">
        <v>15</v>
      </c>
      <c r="S7" s="98">
        <v>11</v>
      </c>
      <c r="T7" s="98">
        <v>15</v>
      </c>
      <c r="U7" s="98"/>
      <c r="V7" s="98">
        <v>17</v>
      </c>
      <c r="W7" s="98"/>
      <c r="X7" s="98">
        <v>19</v>
      </c>
      <c r="Y7" s="98">
        <v>14</v>
      </c>
      <c r="Z7" s="98">
        <v>14</v>
      </c>
      <c r="AA7" s="98">
        <v>19</v>
      </c>
      <c r="AB7" s="170">
        <f t="shared" si="0"/>
        <v>14.625</v>
      </c>
      <c r="AC7" s="112"/>
      <c r="AD7" s="113"/>
      <c r="AE7" s="114"/>
      <c r="AF7" s="115"/>
      <c r="AG7" s="115"/>
      <c r="AH7" s="115"/>
      <c r="AI7" s="116"/>
      <c r="AJ7" s="116"/>
      <c r="AK7" s="118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2"/>
      <c r="BG7" s="113"/>
      <c r="BH7" s="114"/>
      <c r="BI7" s="115"/>
      <c r="BJ7" s="115"/>
      <c r="BK7" s="115"/>
      <c r="BL7" s="116"/>
      <c r="BM7" s="116"/>
      <c r="BN7" s="118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2"/>
      <c r="CJ7" s="113"/>
      <c r="CK7" s="114"/>
      <c r="CL7" s="115"/>
      <c r="CM7" s="115"/>
      <c r="CN7" s="115"/>
      <c r="CO7" s="116"/>
      <c r="CP7" s="116"/>
      <c r="CQ7" s="118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2"/>
      <c r="DM7" s="205"/>
      <c r="DN7" s="227">
        <f t="shared" si="1"/>
        <v>16</v>
      </c>
      <c r="DO7" s="200"/>
      <c r="DP7" s="200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  <c r="IW7" s="144"/>
      <c r="IX7" s="144"/>
      <c r="IY7" s="144"/>
      <c r="IZ7" s="144"/>
      <c r="JA7" s="144"/>
      <c r="JB7" s="144"/>
      <c r="JC7" s="144"/>
      <c r="JD7" s="144"/>
      <c r="JE7" s="144"/>
      <c r="JF7" s="144"/>
      <c r="JG7" s="144"/>
      <c r="JH7" s="144"/>
      <c r="JI7" s="144"/>
      <c r="JJ7" s="144"/>
      <c r="JK7" s="144"/>
      <c r="JL7" s="144"/>
      <c r="JM7" s="144"/>
      <c r="JN7" s="144"/>
      <c r="JO7" s="144"/>
      <c r="JP7" s="144"/>
      <c r="JQ7" s="144"/>
      <c r="JR7" s="144"/>
      <c r="JS7" s="144"/>
      <c r="JT7" s="144"/>
      <c r="JU7" s="144"/>
      <c r="JV7" s="144"/>
      <c r="JW7" s="144"/>
      <c r="JX7" s="144"/>
      <c r="JY7" s="144"/>
      <c r="JZ7" s="144"/>
      <c r="KA7" s="144"/>
      <c r="KB7" s="144"/>
      <c r="KC7" s="144"/>
      <c r="KD7" s="144"/>
      <c r="KE7" s="144"/>
      <c r="KF7" s="144"/>
      <c r="KG7" s="144"/>
      <c r="KH7" s="144"/>
      <c r="KI7" s="144"/>
      <c r="KJ7" s="144"/>
      <c r="KK7" s="144"/>
      <c r="KL7" s="144"/>
      <c r="KM7" s="144"/>
      <c r="KN7" s="144"/>
      <c r="KO7" s="144"/>
      <c r="KP7" s="144"/>
      <c r="KQ7" s="144"/>
      <c r="KR7" s="144"/>
      <c r="KS7" s="144"/>
      <c r="KT7" s="144"/>
      <c r="KU7" s="144"/>
      <c r="KV7" s="144"/>
      <c r="KW7" s="144"/>
      <c r="KX7" s="144"/>
      <c r="KY7" s="144"/>
      <c r="KZ7" s="144"/>
      <c r="LA7" s="144"/>
      <c r="LB7" s="144"/>
      <c r="LC7" s="144"/>
      <c r="LD7" s="144"/>
      <c r="LE7" s="144"/>
      <c r="LF7" s="144"/>
      <c r="LG7" s="144"/>
      <c r="LH7" s="144"/>
      <c r="LI7" s="144"/>
      <c r="LJ7" s="144"/>
      <c r="LK7" s="144"/>
      <c r="LL7" s="144"/>
      <c r="LM7" s="144"/>
      <c r="LN7" s="144"/>
      <c r="LO7" s="144"/>
      <c r="LP7" s="144"/>
      <c r="LQ7" s="144"/>
      <c r="LR7" s="144"/>
      <c r="LS7" s="144"/>
      <c r="LT7" s="144"/>
      <c r="LU7" s="144"/>
      <c r="LV7" s="144"/>
      <c r="LW7" s="144"/>
      <c r="LX7" s="144"/>
      <c r="LY7" s="144"/>
      <c r="LZ7" s="144"/>
      <c r="MA7" s="144"/>
      <c r="MB7" s="144"/>
      <c r="MC7" s="144"/>
      <c r="MD7" s="144"/>
      <c r="ME7" s="144"/>
      <c r="MF7" s="144"/>
      <c r="MG7" s="144"/>
      <c r="MH7" s="144"/>
      <c r="MI7" s="144"/>
      <c r="MJ7" s="144"/>
      <c r="MK7" s="144"/>
      <c r="ML7" s="144"/>
      <c r="MM7" s="144"/>
      <c r="MN7" s="144"/>
      <c r="MO7" s="144"/>
      <c r="MP7" s="144"/>
      <c r="MQ7" s="144"/>
      <c r="MR7" s="144"/>
      <c r="MS7" s="144"/>
      <c r="MT7" s="144"/>
      <c r="MU7" s="144"/>
      <c r="MV7" s="144"/>
      <c r="MW7" s="144"/>
      <c r="MX7" s="144"/>
      <c r="MY7" s="144"/>
      <c r="MZ7" s="144"/>
      <c r="NA7" s="144"/>
      <c r="NB7" s="144"/>
      <c r="NC7" s="144"/>
      <c r="ND7" s="144"/>
      <c r="NE7" s="144"/>
      <c r="NF7" s="144"/>
      <c r="NG7" s="144"/>
      <c r="NH7" s="144"/>
      <c r="NI7" s="144"/>
      <c r="NJ7" s="144"/>
      <c r="NK7" s="144"/>
      <c r="NL7" s="144"/>
      <c r="NM7" s="144"/>
      <c r="NN7" s="144"/>
      <c r="NO7" s="144"/>
      <c r="NP7" s="144"/>
      <c r="NQ7" s="144"/>
      <c r="NR7" s="144"/>
      <c r="NS7" s="144"/>
      <c r="NT7" s="144"/>
      <c r="NU7" s="144"/>
      <c r="NV7" s="144"/>
      <c r="NW7" s="144"/>
      <c r="NX7" s="144"/>
      <c r="NY7" s="144"/>
      <c r="NZ7" s="144"/>
      <c r="OA7" s="144"/>
      <c r="OB7" s="144"/>
      <c r="OC7" s="144"/>
      <c r="OD7" s="144"/>
      <c r="OE7" s="144"/>
      <c r="OF7" s="144"/>
      <c r="OG7" s="144"/>
      <c r="OH7" s="144"/>
      <c r="OI7" s="144"/>
      <c r="OJ7" s="144"/>
      <c r="OK7" s="144"/>
      <c r="OL7" s="144"/>
      <c r="OM7" s="144"/>
      <c r="ON7" s="144"/>
      <c r="OO7" s="144"/>
      <c r="OP7" s="144"/>
      <c r="OQ7" s="144"/>
      <c r="OR7" s="144"/>
      <c r="OS7" s="144"/>
      <c r="OT7" s="144"/>
      <c r="OU7" s="144"/>
      <c r="OV7" s="144"/>
      <c r="OW7" s="144"/>
      <c r="OX7" s="144"/>
      <c r="OY7" s="144"/>
      <c r="OZ7" s="144"/>
      <c r="PA7" s="144"/>
      <c r="PB7" s="144"/>
      <c r="PC7" s="144"/>
      <c r="PD7" s="144"/>
      <c r="PE7" s="144"/>
      <c r="PF7" s="144"/>
      <c r="PG7" s="144"/>
      <c r="PH7" s="144"/>
      <c r="PI7" s="144"/>
      <c r="PJ7" s="144"/>
      <c r="PK7" s="144"/>
      <c r="PL7" s="144"/>
      <c r="PM7" s="144"/>
      <c r="PN7" s="144"/>
      <c r="PO7" s="144"/>
      <c r="PP7" s="144"/>
      <c r="PQ7" s="144"/>
      <c r="PR7" s="144"/>
      <c r="PS7" s="144"/>
      <c r="PT7" s="144"/>
      <c r="PU7" s="144"/>
      <c r="PV7" s="144"/>
    </row>
    <row r="8" spans="1:438" s="117" customFormat="1" x14ac:dyDescent="0.2">
      <c r="A8" s="111" t="s">
        <v>69</v>
      </c>
      <c r="B8" s="111" t="s">
        <v>70</v>
      </c>
      <c r="C8" s="90">
        <v>10.9</v>
      </c>
      <c r="D8" s="91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>
        <v>15</v>
      </c>
      <c r="AA8" s="98"/>
      <c r="AB8" s="170">
        <f t="shared" si="0"/>
        <v>15</v>
      </c>
      <c r="AC8" s="112"/>
      <c r="AD8" s="113"/>
      <c r="AE8" s="114"/>
      <c r="AF8" s="115"/>
      <c r="AG8" s="115"/>
      <c r="AH8" s="115"/>
      <c r="AI8" s="116"/>
      <c r="AJ8" s="116"/>
      <c r="AK8" s="118"/>
      <c r="AL8" s="116"/>
      <c r="AM8" s="116"/>
      <c r="AN8" s="116"/>
      <c r="AO8" s="116"/>
      <c r="AP8" s="116"/>
      <c r="AQ8" s="118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2"/>
      <c r="BG8" s="113"/>
      <c r="BH8" s="114"/>
      <c r="BI8" s="115"/>
      <c r="BJ8" s="115"/>
      <c r="BK8" s="115"/>
      <c r="BL8" s="116"/>
      <c r="BM8" s="116"/>
      <c r="BN8" s="118"/>
      <c r="BO8" s="116"/>
      <c r="BP8" s="116"/>
      <c r="BQ8" s="116"/>
      <c r="BR8" s="116"/>
      <c r="BS8" s="116"/>
      <c r="BT8" s="118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2"/>
      <c r="CJ8" s="113"/>
      <c r="CK8" s="114"/>
      <c r="CL8" s="115"/>
      <c r="CM8" s="115"/>
      <c r="CN8" s="115"/>
      <c r="CO8" s="116"/>
      <c r="CP8" s="116"/>
      <c r="CQ8" s="118"/>
      <c r="CR8" s="116"/>
      <c r="CS8" s="116"/>
      <c r="CT8" s="116"/>
      <c r="CU8" s="116"/>
      <c r="CV8" s="116"/>
      <c r="CW8" s="118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2"/>
      <c r="DM8" s="205"/>
      <c r="DN8" s="119">
        <f t="shared" si="1"/>
        <v>1</v>
      </c>
      <c r="DO8" s="200"/>
      <c r="DP8" s="200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  <c r="IV8" s="144"/>
      <c r="IW8" s="144"/>
      <c r="IX8" s="144"/>
      <c r="IY8" s="144"/>
      <c r="IZ8" s="144"/>
      <c r="JA8" s="144"/>
      <c r="JB8" s="144"/>
      <c r="JC8" s="144"/>
      <c r="JD8" s="144"/>
      <c r="JE8" s="144"/>
      <c r="JF8" s="144"/>
      <c r="JG8" s="144"/>
      <c r="JH8" s="144"/>
      <c r="JI8" s="144"/>
      <c r="JJ8" s="144"/>
      <c r="JK8" s="144"/>
      <c r="JL8" s="144"/>
      <c r="JM8" s="144"/>
      <c r="JN8" s="144"/>
      <c r="JO8" s="144"/>
      <c r="JP8" s="144"/>
      <c r="JQ8" s="144"/>
      <c r="JR8" s="144"/>
      <c r="JS8" s="144"/>
      <c r="JT8" s="144"/>
      <c r="JU8" s="144"/>
      <c r="JV8" s="144"/>
      <c r="JW8" s="144"/>
      <c r="JX8" s="144"/>
      <c r="JY8" s="144"/>
      <c r="JZ8" s="144"/>
      <c r="KA8" s="144"/>
      <c r="KB8" s="144"/>
      <c r="KC8" s="144"/>
      <c r="KD8" s="144"/>
      <c r="KE8" s="144"/>
      <c r="KF8" s="144"/>
      <c r="KG8" s="144"/>
      <c r="KH8" s="144"/>
      <c r="KI8" s="144"/>
      <c r="KJ8" s="144"/>
      <c r="KK8" s="144"/>
      <c r="KL8" s="144"/>
      <c r="KM8" s="144"/>
      <c r="KN8" s="144"/>
      <c r="KO8" s="144"/>
      <c r="KP8" s="144"/>
      <c r="KQ8" s="144"/>
      <c r="KR8" s="144"/>
      <c r="KS8" s="144"/>
      <c r="KT8" s="144"/>
      <c r="KU8" s="144"/>
      <c r="KV8" s="144"/>
      <c r="KW8" s="144"/>
      <c r="KX8" s="144"/>
      <c r="KY8" s="144"/>
      <c r="KZ8" s="144"/>
      <c r="LA8" s="144"/>
      <c r="LB8" s="144"/>
      <c r="LC8" s="144"/>
      <c r="LD8" s="144"/>
      <c r="LE8" s="144"/>
      <c r="LF8" s="144"/>
      <c r="LG8" s="144"/>
      <c r="LH8" s="144"/>
      <c r="LI8" s="144"/>
      <c r="LJ8" s="144"/>
      <c r="LK8" s="144"/>
      <c r="LL8" s="144"/>
      <c r="LM8" s="144"/>
      <c r="LN8" s="144"/>
      <c r="LO8" s="144"/>
      <c r="LP8" s="144"/>
      <c r="LQ8" s="144"/>
      <c r="LR8" s="144"/>
      <c r="LS8" s="144"/>
      <c r="LT8" s="144"/>
      <c r="LU8" s="144"/>
      <c r="LV8" s="144"/>
      <c r="LW8" s="144"/>
      <c r="LX8" s="144"/>
      <c r="LY8" s="144"/>
      <c r="LZ8" s="144"/>
      <c r="MA8" s="144"/>
      <c r="MB8" s="144"/>
      <c r="MC8" s="144"/>
      <c r="MD8" s="144"/>
      <c r="ME8" s="144"/>
      <c r="MF8" s="144"/>
      <c r="MG8" s="144"/>
      <c r="MH8" s="144"/>
      <c r="MI8" s="144"/>
      <c r="MJ8" s="144"/>
      <c r="MK8" s="144"/>
      <c r="ML8" s="144"/>
      <c r="MM8" s="144"/>
      <c r="MN8" s="144"/>
      <c r="MO8" s="144"/>
      <c r="MP8" s="144"/>
      <c r="MQ8" s="144"/>
      <c r="MR8" s="144"/>
      <c r="MS8" s="144"/>
      <c r="MT8" s="144"/>
      <c r="MU8" s="144"/>
      <c r="MV8" s="144"/>
      <c r="MW8" s="144"/>
      <c r="MX8" s="144"/>
      <c r="MY8" s="144"/>
      <c r="MZ8" s="144"/>
      <c r="NA8" s="144"/>
      <c r="NB8" s="144"/>
      <c r="NC8" s="144"/>
      <c r="ND8" s="144"/>
      <c r="NE8" s="144"/>
      <c r="NF8" s="144"/>
      <c r="NG8" s="144"/>
      <c r="NH8" s="144"/>
      <c r="NI8" s="144"/>
      <c r="NJ8" s="144"/>
      <c r="NK8" s="144"/>
      <c r="NL8" s="144"/>
      <c r="NM8" s="144"/>
      <c r="NN8" s="144"/>
      <c r="NO8" s="144"/>
      <c r="NP8" s="144"/>
      <c r="NQ8" s="144"/>
      <c r="NR8" s="144"/>
      <c r="NS8" s="144"/>
      <c r="NT8" s="144"/>
      <c r="NU8" s="144"/>
      <c r="NV8" s="144"/>
      <c r="NW8" s="144"/>
      <c r="NX8" s="144"/>
      <c r="NY8" s="144"/>
      <c r="NZ8" s="144"/>
      <c r="OA8" s="144"/>
      <c r="OB8" s="144"/>
      <c r="OC8" s="144"/>
      <c r="OD8" s="144"/>
      <c r="OE8" s="144"/>
      <c r="OF8" s="144"/>
      <c r="OG8" s="144"/>
      <c r="OH8" s="144"/>
      <c r="OI8" s="144"/>
      <c r="OJ8" s="144"/>
      <c r="OK8" s="144"/>
      <c r="OL8" s="144"/>
      <c r="OM8" s="144"/>
      <c r="ON8" s="144"/>
      <c r="OO8" s="144"/>
      <c r="OP8" s="144"/>
      <c r="OQ8" s="144"/>
      <c r="OR8" s="144"/>
      <c r="OS8" s="144"/>
      <c r="OT8" s="144"/>
      <c r="OU8" s="144"/>
      <c r="OV8" s="144"/>
      <c r="OW8" s="144"/>
      <c r="OX8" s="144"/>
      <c r="OY8" s="144"/>
      <c r="OZ8" s="144"/>
      <c r="PA8" s="144"/>
      <c r="PB8" s="144"/>
      <c r="PC8" s="144"/>
      <c r="PD8" s="144"/>
      <c r="PE8" s="144"/>
      <c r="PF8" s="144"/>
      <c r="PG8" s="144"/>
      <c r="PH8" s="144"/>
      <c r="PI8" s="144"/>
      <c r="PJ8" s="144"/>
      <c r="PK8" s="144"/>
      <c r="PL8" s="144"/>
      <c r="PM8" s="144"/>
      <c r="PN8" s="144"/>
      <c r="PO8" s="144"/>
      <c r="PP8" s="144"/>
      <c r="PQ8" s="144"/>
      <c r="PR8" s="144"/>
      <c r="PS8" s="144"/>
      <c r="PT8" s="144"/>
      <c r="PU8" s="144"/>
      <c r="PV8" s="144"/>
    </row>
    <row r="9" spans="1:438" s="95" customFormat="1" x14ac:dyDescent="0.2">
      <c r="A9" s="119" t="s">
        <v>71</v>
      </c>
      <c r="B9" s="119" t="s">
        <v>72</v>
      </c>
      <c r="C9" s="90">
        <v>25.8</v>
      </c>
      <c r="D9" s="91">
        <v>11</v>
      </c>
      <c r="E9" s="98"/>
      <c r="F9" s="98">
        <v>16</v>
      </c>
      <c r="G9" s="120"/>
      <c r="H9" s="98"/>
      <c r="I9" s="98"/>
      <c r="J9" s="98">
        <v>15</v>
      </c>
      <c r="K9" s="98">
        <v>16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>
        <v>9</v>
      </c>
      <c r="Y9" s="98"/>
      <c r="Z9" s="98">
        <v>12</v>
      </c>
      <c r="AA9" s="98"/>
      <c r="AB9" s="170">
        <f t="shared" si="0"/>
        <v>13.166666666666666</v>
      </c>
      <c r="AC9" s="112">
        <v>7</v>
      </c>
      <c r="AD9" s="113" t="s">
        <v>15</v>
      </c>
      <c r="AE9" s="113" t="s">
        <v>16</v>
      </c>
      <c r="AF9" s="115">
        <f>COUNT(AG9:BC9)</f>
        <v>0</v>
      </c>
      <c r="AG9" s="115"/>
      <c r="AH9" s="115"/>
      <c r="AI9" s="116"/>
      <c r="AJ9" s="116"/>
      <c r="AK9" s="116"/>
      <c r="AL9" s="116"/>
      <c r="AM9" s="116"/>
      <c r="AN9" s="116"/>
      <c r="AO9" s="116"/>
      <c r="AP9" s="116"/>
      <c r="AQ9" s="121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2">
        <v>7</v>
      </c>
      <c r="BG9" s="113" t="s">
        <v>15</v>
      </c>
      <c r="BH9" s="113" t="s">
        <v>16</v>
      </c>
      <c r="BI9" s="115">
        <f>COUNT(BJ9:CF9)</f>
        <v>0</v>
      </c>
      <c r="BJ9" s="115"/>
      <c r="BK9" s="115"/>
      <c r="BL9" s="116"/>
      <c r="BM9" s="116"/>
      <c r="BN9" s="116"/>
      <c r="BO9" s="116"/>
      <c r="BP9" s="116"/>
      <c r="BQ9" s="116"/>
      <c r="BR9" s="116"/>
      <c r="BS9" s="116"/>
      <c r="BT9" s="121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2">
        <v>7</v>
      </c>
      <c r="CJ9" s="113" t="s">
        <v>15</v>
      </c>
      <c r="CK9" s="113" t="s">
        <v>16</v>
      </c>
      <c r="CL9" s="115">
        <f>COUNT(CM9:DI9)</f>
        <v>0</v>
      </c>
      <c r="CM9" s="115"/>
      <c r="CN9" s="115"/>
      <c r="CO9" s="116"/>
      <c r="CP9" s="116"/>
      <c r="CQ9" s="116"/>
      <c r="CR9" s="116"/>
      <c r="CS9" s="116"/>
      <c r="CT9" s="116"/>
      <c r="CU9" s="116"/>
      <c r="CV9" s="116"/>
      <c r="CW9" s="121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2">
        <v>7</v>
      </c>
      <c r="DM9" s="205" t="s">
        <v>15</v>
      </c>
      <c r="DN9" s="119">
        <f t="shared" si="1"/>
        <v>6</v>
      </c>
      <c r="DO9" s="200"/>
      <c r="DP9" s="200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  <c r="IU9" s="144"/>
      <c r="IV9" s="144"/>
      <c r="IW9" s="144"/>
      <c r="IX9" s="144"/>
      <c r="IY9" s="144"/>
      <c r="IZ9" s="144"/>
      <c r="JA9" s="144"/>
      <c r="JB9" s="144"/>
      <c r="JC9" s="144"/>
      <c r="JD9" s="144"/>
      <c r="JE9" s="144"/>
      <c r="JF9" s="144"/>
      <c r="JG9" s="144"/>
      <c r="JH9" s="144"/>
      <c r="JI9" s="144"/>
      <c r="JJ9" s="144"/>
      <c r="JK9" s="144"/>
      <c r="JL9" s="144"/>
      <c r="JM9" s="144"/>
      <c r="JN9" s="144"/>
      <c r="JO9" s="144"/>
      <c r="JP9" s="144"/>
      <c r="JQ9" s="144"/>
      <c r="JR9" s="144"/>
      <c r="JS9" s="144"/>
      <c r="JT9" s="144"/>
      <c r="JU9" s="144"/>
      <c r="JV9" s="144"/>
      <c r="JW9" s="144"/>
      <c r="JX9" s="144"/>
      <c r="JY9" s="144"/>
      <c r="JZ9" s="144"/>
      <c r="KA9" s="144"/>
      <c r="KB9" s="144"/>
      <c r="KC9" s="144"/>
      <c r="KD9" s="144"/>
      <c r="KE9" s="144"/>
      <c r="KF9" s="144"/>
      <c r="KG9" s="144"/>
      <c r="KH9" s="144"/>
      <c r="KI9" s="144"/>
      <c r="KJ9" s="144"/>
      <c r="KK9" s="144"/>
      <c r="KL9" s="144"/>
      <c r="KM9" s="144"/>
      <c r="KN9" s="144"/>
      <c r="KO9" s="144"/>
      <c r="KP9" s="144"/>
      <c r="KQ9" s="144"/>
      <c r="KR9" s="144"/>
      <c r="KS9" s="144"/>
      <c r="KT9" s="144"/>
      <c r="KU9" s="144"/>
      <c r="KV9" s="144"/>
      <c r="KW9" s="144"/>
      <c r="KX9" s="144"/>
      <c r="KY9" s="144"/>
      <c r="KZ9" s="144"/>
      <c r="LA9" s="144"/>
      <c r="LB9" s="144"/>
      <c r="LC9" s="144"/>
      <c r="LD9" s="144"/>
      <c r="LE9" s="144"/>
      <c r="LF9" s="144"/>
      <c r="LG9" s="144"/>
      <c r="LH9" s="144"/>
      <c r="LI9" s="144"/>
      <c r="LJ9" s="144"/>
      <c r="LK9" s="144"/>
      <c r="LL9" s="144"/>
      <c r="LM9" s="144"/>
      <c r="LN9" s="144"/>
      <c r="LO9" s="144"/>
      <c r="LP9" s="144"/>
      <c r="LQ9" s="144"/>
      <c r="LR9" s="144"/>
      <c r="LS9" s="144"/>
      <c r="LT9" s="144"/>
      <c r="LU9" s="144"/>
      <c r="LV9" s="144"/>
      <c r="LW9" s="144"/>
      <c r="LX9" s="144"/>
      <c r="LY9" s="144"/>
      <c r="LZ9" s="144"/>
      <c r="MA9" s="144"/>
      <c r="MB9" s="144"/>
      <c r="MC9" s="144"/>
      <c r="MD9" s="144"/>
      <c r="ME9" s="144"/>
      <c r="MF9" s="144"/>
      <c r="MG9" s="144"/>
      <c r="MH9" s="144"/>
      <c r="MI9" s="144"/>
      <c r="MJ9" s="144"/>
      <c r="MK9" s="144"/>
      <c r="ML9" s="144"/>
      <c r="MM9" s="144"/>
      <c r="MN9" s="144"/>
      <c r="MO9" s="144"/>
      <c r="MP9" s="144"/>
      <c r="MQ9" s="144"/>
      <c r="MR9" s="144"/>
      <c r="MS9" s="144"/>
      <c r="MT9" s="144"/>
      <c r="MU9" s="144"/>
      <c r="MV9" s="144"/>
      <c r="MW9" s="144"/>
      <c r="MX9" s="144"/>
      <c r="MY9" s="144"/>
      <c r="MZ9" s="144"/>
      <c r="NA9" s="144"/>
      <c r="NB9" s="144"/>
      <c r="NC9" s="144"/>
      <c r="ND9" s="144"/>
      <c r="NE9" s="144"/>
      <c r="NF9" s="144"/>
      <c r="NG9" s="144"/>
      <c r="NH9" s="144"/>
      <c r="NI9" s="144"/>
      <c r="NJ9" s="144"/>
      <c r="NK9" s="144"/>
      <c r="NL9" s="144"/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4"/>
      <c r="NX9" s="144"/>
      <c r="NY9" s="144"/>
      <c r="NZ9" s="144"/>
      <c r="OA9" s="144"/>
      <c r="OB9" s="144"/>
      <c r="OC9" s="144"/>
      <c r="OD9" s="144"/>
      <c r="OE9" s="144"/>
      <c r="OF9" s="144"/>
      <c r="OG9" s="144"/>
      <c r="OH9" s="144"/>
      <c r="OI9" s="144"/>
      <c r="OJ9" s="144"/>
      <c r="OK9" s="144"/>
      <c r="OL9" s="144"/>
      <c r="OM9" s="144"/>
      <c r="ON9" s="144"/>
      <c r="OO9" s="144"/>
      <c r="OP9" s="144"/>
      <c r="OQ9" s="144"/>
      <c r="OR9" s="144"/>
      <c r="OS9" s="144"/>
      <c r="OT9" s="144"/>
      <c r="OU9" s="144"/>
      <c r="OV9" s="144"/>
      <c r="OW9" s="144"/>
      <c r="OX9" s="144"/>
      <c r="OY9" s="144"/>
      <c r="OZ9" s="144"/>
      <c r="PA9" s="144"/>
      <c r="PB9" s="144"/>
      <c r="PC9" s="144"/>
      <c r="PD9" s="144"/>
      <c r="PE9" s="144"/>
      <c r="PF9" s="144"/>
      <c r="PG9" s="144"/>
      <c r="PH9" s="144"/>
      <c r="PI9" s="144"/>
      <c r="PJ9" s="144"/>
      <c r="PK9" s="144"/>
      <c r="PL9" s="144"/>
      <c r="PM9" s="144"/>
      <c r="PN9" s="144"/>
      <c r="PO9" s="144"/>
      <c r="PP9" s="144"/>
      <c r="PQ9" s="144"/>
      <c r="PR9" s="144"/>
      <c r="PS9" s="144"/>
      <c r="PT9" s="144"/>
      <c r="PU9" s="144"/>
      <c r="PV9" s="144"/>
    </row>
    <row r="10" spans="1:438" s="95" customFormat="1" x14ac:dyDescent="0.2">
      <c r="A10" s="119" t="s">
        <v>66</v>
      </c>
      <c r="B10" s="119" t="s">
        <v>59</v>
      </c>
      <c r="C10" s="90">
        <v>28.4</v>
      </c>
      <c r="D10" s="91"/>
      <c r="E10" s="98"/>
      <c r="F10" s="98">
        <v>12</v>
      </c>
      <c r="G10" s="120"/>
      <c r="H10" s="98"/>
      <c r="I10" s="98">
        <v>14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>
        <v>11</v>
      </c>
      <c r="W10" s="98"/>
      <c r="X10" s="98"/>
      <c r="Y10" s="98"/>
      <c r="Z10" s="98"/>
      <c r="AA10" s="98"/>
      <c r="AB10" s="170">
        <f t="shared" si="0"/>
        <v>12.333333333333334</v>
      </c>
      <c r="AC10" s="112"/>
      <c r="AD10" s="113"/>
      <c r="AE10" s="113"/>
      <c r="AF10" s="115"/>
      <c r="AG10" s="115"/>
      <c r="AH10" s="115"/>
      <c r="AI10" s="116"/>
      <c r="AJ10" s="116"/>
      <c r="AK10" s="116"/>
      <c r="AL10" s="116"/>
      <c r="AM10" s="116"/>
      <c r="AN10" s="116"/>
      <c r="AO10" s="116"/>
      <c r="AP10" s="116"/>
      <c r="AQ10" s="121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2"/>
      <c r="BG10" s="113"/>
      <c r="BH10" s="113"/>
      <c r="BI10" s="115"/>
      <c r="BJ10" s="115"/>
      <c r="BK10" s="115"/>
      <c r="BL10" s="116"/>
      <c r="BM10" s="116"/>
      <c r="BN10" s="116"/>
      <c r="BO10" s="116"/>
      <c r="BP10" s="116"/>
      <c r="BQ10" s="116"/>
      <c r="BR10" s="116"/>
      <c r="BS10" s="116"/>
      <c r="BT10" s="121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2"/>
      <c r="CJ10" s="113"/>
      <c r="CK10" s="113"/>
      <c r="CL10" s="115"/>
      <c r="CM10" s="115"/>
      <c r="CN10" s="115"/>
      <c r="CO10" s="116"/>
      <c r="CP10" s="116"/>
      <c r="CQ10" s="116"/>
      <c r="CR10" s="116"/>
      <c r="CS10" s="116"/>
      <c r="CT10" s="116"/>
      <c r="CU10" s="116"/>
      <c r="CV10" s="116"/>
      <c r="CW10" s="121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2"/>
      <c r="DM10" s="205"/>
      <c r="DN10" s="119">
        <f t="shared" si="1"/>
        <v>3</v>
      </c>
      <c r="DO10" s="200"/>
      <c r="DP10" s="200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  <c r="IW10" s="144"/>
      <c r="IX10" s="144"/>
      <c r="IY10" s="144"/>
      <c r="IZ10" s="144"/>
      <c r="JA10" s="144"/>
      <c r="JB10" s="144"/>
      <c r="JC10" s="144"/>
      <c r="JD10" s="144"/>
      <c r="JE10" s="144"/>
      <c r="JF10" s="144"/>
      <c r="JG10" s="144"/>
      <c r="JH10" s="144"/>
      <c r="JI10" s="144"/>
      <c r="JJ10" s="144"/>
      <c r="JK10" s="144"/>
      <c r="JL10" s="144"/>
      <c r="JM10" s="144"/>
      <c r="JN10" s="144"/>
      <c r="JO10" s="144"/>
      <c r="JP10" s="144"/>
      <c r="JQ10" s="144"/>
      <c r="JR10" s="144"/>
      <c r="JS10" s="144"/>
      <c r="JT10" s="144"/>
      <c r="JU10" s="144"/>
      <c r="JV10" s="144"/>
      <c r="JW10" s="144"/>
      <c r="JX10" s="144"/>
      <c r="JY10" s="144"/>
      <c r="JZ10" s="144"/>
      <c r="KA10" s="144"/>
      <c r="KB10" s="144"/>
      <c r="KC10" s="144"/>
      <c r="KD10" s="144"/>
      <c r="KE10" s="144"/>
      <c r="KF10" s="144"/>
      <c r="KG10" s="144"/>
      <c r="KH10" s="144"/>
      <c r="KI10" s="144"/>
      <c r="KJ10" s="144"/>
      <c r="KK10" s="144"/>
      <c r="KL10" s="144"/>
      <c r="KM10" s="144"/>
      <c r="KN10" s="144"/>
      <c r="KO10" s="144"/>
      <c r="KP10" s="144"/>
      <c r="KQ10" s="144"/>
      <c r="KR10" s="144"/>
      <c r="KS10" s="144"/>
      <c r="KT10" s="144"/>
      <c r="KU10" s="144"/>
      <c r="KV10" s="144"/>
      <c r="KW10" s="144"/>
      <c r="KX10" s="144"/>
      <c r="KY10" s="144"/>
      <c r="KZ10" s="144"/>
      <c r="LA10" s="144"/>
      <c r="LB10" s="144"/>
      <c r="LC10" s="144"/>
      <c r="LD10" s="144"/>
      <c r="LE10" s="144"/>
      <c r="LF10" s="144"/>
      <c r="LG10" s="144"/>
      <c r="LH10" s="144"/>
      <c r="LI10" s="144"/>
      <c r="LJ10" s="144"/>
      <c r="LK10" s="144"/>
      <c r="LL10" s="144"/>
      <c r="LM10" s="144"/>
      <c r="LN10" s="144"/>
      <c r="LO10" s="144"/>
      <c r="LP10" s="144"/>
      <c r="LQ10" s="144"/>
      <c r="LR10" s="144"/>
      <c r="LS10" s="144"/>
      <c r="LT10" s="144"/>
      <c r="LU10" s="144"/>
      <c r="LV10" s="144"/>
      <c r="LW10" s="144"/>
      <c r="LX10" s="144"/>
      <c r="LY10" s="144"/>
      <c r="LZ10" s="144"/>
      <c r="MA10" s="144"/>
      <c r="MB10" s="144"/>
      <c r="MC10" s="144"/>
      <c r="MD10" s="144"/>
      <c r="ME10" s="144"/>
      <c r="MF10" s="144"/>
      <c r="MG10" s="144"/>
      <c r="MH10" s="144"/>
      <c r="MI10" s="144"/>
      <c r="MJ10" s="144"/>
      <c r="MK10" s="144"/>
      <c r="ML10" s="144"/>
      <c r="MM10" s="144"/>
      <c r="MN10" s="144"/>
      <c r="MO10" s="144"/>
      <c r="MP10" s="144"/>
      <c r="MQ10" s="144"/>
      <c r="MR10" s="144"/>
      <c r="MS10" s="144"/>
      <c r="MT10" s="144"/>
      <c r="MU10" s="144"/>
      <c r="MV10" s="144"/>
      <c r="MW10" s="144"/>
      <c r="MX10" s="144"/>
      <c r="MY10" s="144"/>
      <c r="MZ10" s="144"/>
      <c r="NA10" s="144"/>
      <c r="NB10" s="144"/>
      <c r="NC10" s="144"/>
      <c r="ND10" s="144"/>
      <c r="NE10" s="144"/>
      <c r="NF10" s="144"/>
      <c r="NG10" s="144"/>
      <c r="NH10" s="144"/>
      <c r="NI10" s="144"/>
      <c r="NJ10" s="144"/>
      <c r="NK10" s="144"/>
      <c r="NL10" s="144"/>
      <c r="NM10" s="144"/>
      <c r="NN10" s="144"/>
      <c r="NO10" s="144"/>
      <c r="NP10" s="144"/>
      <c r="NQ10" s="144"/>
      <c r="NR10" s="144"/>
      <c r="NS10" s="144"/>
      <c r="NT10" s="144"/>
      <c r="NU10" s="144"/>
      <c r="NV10" s="144"/>
      <c r="NW10" s="144"/>
      <c r="NX10" s="144"/>
      <c r="NY10" s="144"/>
      <c r="NZ10" s="144"/>
      <c r="OA10" s="144"/>
      <c r="OB10" s="144"/>
      <c r="OC10" s="144"/>
      <c r="OD10" s="144"/>
      <c r="OE10" s="144"/>
      <c r="OF10" s="144"/>
      <c r="OG10" s="144"/>
      <c r="OH10" s="144"/>
      <c r="OI10" s="144"/>
      <c r="OJ10" s="144"/>
      <c r="OK10" s="144"/>
      <c r="OL10" s="144"/>
      <c r="OM10" s="144"/>
      <c r="ON10" s="144"/>
      <c r="OO10" s="144"/>
      <c r="OP10" s="144"/>
      <c r="OQ10" s="144"/>
      <c r="OR10" s="144"/>
      <c r="OS10" s="144"/>
      <c r="OT10" s="144"/>
      <c r="OU10" s="144"/>
      <c r="OV10" s="144"/>
      <c r="OW10" s="144"/>
      <c r="OX10" s="144"/>
      <c r="OY10" s="144"/>
      <c r="OZ10" s="144"/>
      <c r="PA10" s="144"/>
      <c r="PB10" s="144"/>
      <c r="PC10" s="144"/>
      <c r="PD10" s="144"/>
      <c r="PE10" s="144"/>
      <c r="PF10" s="144"/>
      <c r="PG10" s="144"/>
      <c r="PH10" s="144"/>
      <c r="PI10" s="144"/>
      <c r="PJ10" s="144"/>
      <c r="PK10" s="144"/>
      <c r="PL10" s="144"/>
      <c r="PM10" s="144"/>
      <c r="PN10" s="144"/>
      <c r="PO10" s="144"/>
      <c r="PP10" s="144"/>
      <c r="PQ10" s="144"/>
      <c r="PR10" s="144"/>
      <c r="PS10" s="144"/>
      <c r="PT10" s="144"/>
      <c r="PU10" s="144"/>
      <c r="PV10" s="144"/>
    </row>
    <row r="11" spans="1:438" s="95" customFormat="1" x14ac:dyDescent="0.2">
      <c r="A11" s="119" t="s">
        <v>118</v>
      </c>
      <c r="B11" s="119" t="s">
        <v>12</v>
      </c>
      <c r="C11" s="90">
        <v>12</v>
      </c>
      <c r="D11" s="91"/>
      <c r="E11" s="98"/>
      <c r="F11" s="98"/>
      <c r="G11" s="120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>
        <v>17</v>
      </c>
      <c r="Y11" s="98"/>
      <c r="Z11" s="98"/>
      <c r="AA11" s="98">
        <v>17</v>
      </c>
      <c r="AB11" s="170">
        <f t="shared" si="0"/>
        <v>17</v>
      </c>
      <c r="AC11" s="112"/>
      <c r="AD11" s="113"/>
      <c r="AE11" s="114"/>
      <c r="AF11" s="115"/>
      <c r="AG11" s="115"/>
      <c r="AH11" s="115"/>
      <c r="AI11" s="116"/>
      <c r="AJ11" s="116"/>
      <c r="AK11" s="116"/>
      <c r="AL11" s="116"/>
      <c r="AM11" s="116"/>
      <c r="AN11" s="116"/>
      <c r="AO11" s="116"/>
      <c r="AP11" s="116"/>
      <c r="AQ11" s="121"/>
      <c r="AR11" s="116"/>
      <c r="AS11" s="116"/>
      <c r="AT11" s="116"/>
      <c r="AU11" s="116"/>
      <c r="AV11" s="116"/>
      <c r="AW11" s="116"/>
      <c r="AX11" s="116"/>
      <c r="AY11" s="116"/>
      <c r="AZ11" s="116"/>
      <c r="BA11" s="118"/>
      <c r="BB11" s="118"/>
      <c r="BC11" s="118"/>
      <c r="BD11" s="116"/>
      <c r="BE11" s="116"/>
      <c r="BF11" s="112"/>
      <c r="BG11" s="113"/>
      <c r="BH11" s="114"/>
      <c r="BI11" s="115"/>
      <c r="BJ11" s="115"/>
      <c r="BK11" s="115"/>
      <c r="BL11" s="116"/>
      <c r="BM11" s="116"/>
      <c r="BN11" s="116"/>
      <c r="BO11" s="116"/>
      <c r="BP11" s="116"/>
      <c r="BQ11" s="116"/>
      <c r="BR11" s="116"/>
      <c r="BS11" s="116"/>
      <c r="BT11" s="121"/>
      <c r="BU11" s="116"/>
      <c r="BV11" s="116"/>
      <c r="BW11" s="116"/>
      <c r="BX11" s="116"/>
      <c r="BY11" s="116"/>
      <c r="BZ11" s="116"/>
      <c r="CA11" s="116"/>
      <c r="CB11" s="116"/>
      <c r="CC11" s="116"/>
      <c r="CD11" s="118"/>
      <c r="CE11" s="118"/>
      <c r="CF11" s="118"/>
      <c r="CG11" s="116"/>
      <c r="CH11" s="116"/>
      <c r="CI11" s="112"/>
      <c r="CJ11" s="113"/>
      <c r="CK11" s="114"/>
      <c r="CL11" s="115"/>
      <c r="CM11" s="115"/>
      <c r="CN11" s="115"/>
      <c r="CO11" s="116"/>
      <c r="CP11" s="116"/>
      <c r="CQ11" s="116"/>
      <c r="CR11" s="116"/>
      <c r="CS11" s="116"/>
      <c r="CT11" s="116"/>
      <c r="CU11" s="116"/>
      <c r="CV11" s="116"/>
      <c r="CW11" s="121"/>
      <c r="CX11" s="116"/>
      <c r="CY11" s="116"/>
      <c r="CZ11" s="116"/>
      <c r="DA11" s="116"/>
      <c r="DB11" s="116"/>
      <c r="DC11" s="116"/>
      <c r="DD11" s="116"/>
      <c r="DE11" s="116"/>
      <c r="DF11" s="116"/>
      <c r="DG11" s="118"/>
      <c r="DH11" s="118"/>
      <c r="DI11" s="118"/>
      <c r="DJ11" s="116"/>
      <c r="DK11" s="116"/>
      <c r="DL11" s="112"/>
      <c r="DM11" s="205"/>
      <c r="DN11" s="119">
        <f t="shared" si="1"/>
        <v>2</v>
      </c>
      <c r="DO11" s="200"/>
      <c r="DP11" s="200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  <c r="IW11" s="144"/>
      <c r="IX11" s="144"/>
      <c r="IY11" s="144"/>
      <c r="IZ11" s="144"/>
      <c r="JA11" s="144"/>
      <c r="JB11" s="144"/>
      <c r="JC11" s="144"/>
      <c r="JD11" s="144"/>
      <c r="JE11" s="144"/>
      <c r="JF11" s="144"/>
      <c r="JG11" s="144"/>
      <c r="JH11" s="144"/>
      <c r="JI11" s="144"/>
      <c r="JJ11" s="144"/>
      <c r="JK11" s="144"/>
      <c r="JL11" s="144"/>
      <c r="JM11" s="144"/>
      <c r="JN11" s="144"/>
      <c r="JO11" s="144"/>
      <c r="JP11" s="144"/>
      <c r="JQ11" s="144"/>
      <c r="JR11" s="144"/>
      <c r="JS11" s="144"/>
      <c r="JT11" s="144"/>
      <c r="JU11" s="144"/>
      <c r="JV11" s="144"/>
      <c r="JW11" s="144"/>
      <c r="JX11" s="144"/>
      <c r="JY11" s="144"/>
      <c r="JZ11" s="144"/>
      <c r="KA11" s="144"/>
      <c r="KB11" s="144"/>
      <c r="KC11" s="144"/>
      <c r="KD11" s="144"/>
      <c r="KE11" s="144"/>
      <c r="KF11" s="144"/>
      <c r="KG11" s="144"/>
      <c r="KH11" s="144"/>
      <c r="KI11" s="144"/>
      <c r="KJ11" s="144"/>
      <c r="KK11" s="144"/>
      <c r="KL11" s="144"/>
      <c r="KM11" s="144"/>
      <c r="KN11" s="144"/>
      <c r="KO11" s="144"/>
      <c r="KP11" s="144"/>
      <c r="KQ11" s="144"/>
      <c r="KR11" s="144"/>
      <c r="KS11" s="144"/>
      <c r="KT11" s="144"/>
      <c r="KU11" s="144"/>
      <c r="KV11" s="144"/>
      <c r="KW11" s="144"/>
      <c r="KX11" s="144"/>
      <c r="KY11" s="144"/>
      <c r="KZ11" s="144"/>
      <c r="LA11" s="144"/>
      <c r="LB11" s="144"/>
      <c r="LC11" s="144"/>
      <c r="LD11" s="144"/>
      <c r="LE11" s="144"/>
      <c r="LF11" s="144"/>
      <c r="LG11" s="144"/>
      <c r="LH11" s="144"/>
      <c r="LI11" s="144"/>
      <c r="LJ11" s="144"/>
      <c r="LK11" s="144"/>
      <c r="LL11" s="144"/>
      <c r="LM11" s="144"/>
      <c r="LN11" s="144"/>
      <c r="LO11" s="144"/>
      <c r="LP11" s="144"/>
      <c r="LQ11" s="144"/>
      <c r="LR11" s="144"/>
      <c r="LS11" s="144"/>
      <c r="LT11" s="144"/>
      <c r="LU11" s="144"/>
      <c r="LV11" s="144"/>
      <c r="LW11" s="144"/>
      <c r="LX11" s="144"/>
      <c r="LY11" s="144"/>
      <c r="LZ11" s="144"/>
      <c r="MA11" s="144"/>
      <c r="MB11" s="144"/>
      <c r="MC11" s="144"/>
      <c r="MD11" s="144"/>
      <c r="ME11" s="144"/>
      <c r="MF11" s="144"/>
      <c r="MG11" s="144"/>
      <c r="MH11" s="144"/>
      <c r="MI11" s="144"/>
      <c r="MJ11" s="144"/>
      <c r="MK11" s="144"/>
      <c r="ML11" s="144"/>
      <c r="MM11" s="144"/>
      <c r="MN11" s="144"/>
      <c r="MO11" s="144"/>
      <c r="MP11" s="144"/>
      <c r="MQ11" s="144"/>
      <c r="MR11" s="144"/>
      <c r="MS11" s="144"/>
      <c r="MT11" s="144"/>
      <c r="MU11" s="144"/>
      <c r="MV11" s="144"/>
      <c r="MW11" s="144"/>
      <c r="MX11" s="144"/>
      <c r="MY11" s="144"/>
      <c r="MZ11" s="144"/>
      <c r="NA11" s="144"/>
      <c r="NB11" s="144"/>
      <c r="NC11" s="144"/>
      <c r="ND11" s="144"/>
      <c r="NE11" s="144"/>
      <c r="NF11" s="144"/>
      <c r="NG11" s="144"/>
      <c r="NH11" s="144"/>
      <c r="NI11" s="144"/>
      <c r="NJ11" s="144"/>
      <c r="NK11" s="144"/>
      <c r="NL11" s="144"/>
      <c r="NM11" s="144"/>
      <c r="NN11" s="144"/>
      <c r="NO11" s="144"/>
      <c r="NP11" s="144"/>
      <c r="NQ11" s="144"/>
      <c r="NR11" s="144"/>
      <c r="NS11" s="144"/>
      <c r="NT11" s="144"/>
      <c r="NU11" s="144"/>
      <c r="NV11" s="144"/>
      <c r="NW11" s="144"/>
      <c r="NX11" s="144"/>
      <c r="NY11" s="144"/>
      <c r="NZ11" s="144"/>
      <c r="OA11" s="144"/>
      <c r="OB11" s="144"/>
      <c r="OC11" s="144"/>
      <c r="OD11" s="144"/>
      <c r="OE11" s="144"/>
      <c r="OF11" s="144"/>
      <c r="OG11" s="144"/>
      <c r="OH11" s="144"/>
      <c r="OI11" s="144"/>
      <c r="OJ11" s="144"/>
      <c r="OK11" s="144"/>
      <c r="OL11" s="144"/>
      <c r="OM11" s="144"/>
      <c r="ON11" s="144"/>
      <c r="OO11" s="144"/>
      <c r="OP11" s="144"/>
      <c r="OQ11" s="144"/>
      <c r="OR11" s="144"/>
      <c r="OS11" s="144"/>
      <c r="OT11" s="144"/>
      <c r="OU11" s="144"/>
      <c r="OV11" s="144"/>
      <c r="OW11" s="144"/>
      <c r="OX11" s="144"/>
      <c r="OY11" s="144"/>
      <c r="OZ11" s="144"/>
      <c r="PA11" s="144"/>
      <c r="PB11" s="144"/>
      <c r="PC11" s="144"/>
      <c r="PD11" s="144"/>
      <c r="PE11" s="144"/>
      <c r="PF11" s="144"/>
      <c r="PG11" s="144"/>
      <c r="PH11" s="144"/>
      <c r="PI11" s="144"/>
      <c r="PJ11" s="144"/>
      <c r="PK11" s="144"/>
      <c r="PL11" s="144"/>
      <c r="PM11" s="144"/>
      <c r="PN11" s="144"/>
      <c r="PO11" s="144"/>
      <c r="PP11" s="144"/>
      <c r="PQ11" s="144"/>
      <c r="PR11" s="144"/>
      <c r="PS11" s="144"/>
      <c r="PT11" s="144"/>
      <c r="PU11" s="144"/>
      <c r="PV11" s="144"/>
    </row>
    <row r="12" spans="1:438" s="128" customFormat="1" x14ac:dyDescent="0.2">
      <c r="A12" s="111" t="s">
        <v>93</v>
      </c>
      <c r="B12" s="111" t="s">
        <v>14</v>
      </c>
      <c r="C12" s="97">
        <v>21.6</v>
      </c>
      <c r="D12" s="98"/>
      <c r="E12" s="98"/>
      <c r="F12" s="98"/>
      <c r="G12" s="98"/>
      <c r="H12" s="98"/>
      <c r="I12" s="98">
        <v>10</v>
      </c>
      <c r="J12" s="98">
        <v>10</v>
      </c>
      <c r="K12" s="98">
        <v>13</v>
      </c>
      <c r="L12" s="98"/>
      <c r="M12" s="98">
        <v>20</v>
      </c>
      <c r="N12" s="98"/>
      <c r="O12" s="98"/>
      <c r="P12" s="98"/>
      <c r="Q12" s="98">
        <v>15</v>
      </c>
      <c r="R12" s="98">
        <v>13</v>
      </c>
      <c r="S12" s="98"/>
      <c r="T12" s="98"/>
      <c r="U12" s="122"/>
      <c r="V12" s="122">
        <v>16</v>
      </c>
      <c r="W12" s="122"/>
      <c r="X12" s="122">
        <v>12</v>
      </c>
      <c r="Y12" s="122"/>
      <c r="Z12" s="122"/>
      <c r="AA12" s="98">
        <v>10</v>
      </c>
      <c r="AB12" s="170">
        <f t="shared" si="0"/>
        <v>13.222222222222221</v>
      </c>
      <c r="AC12" s="124"/>
      <c r="AD12" s="125"/>
      <c r="AE12" s="177"/>
      <c r="AF12" s="126"/>
      <c r="AG12" s="126"/>
      <c r="AH12" s="126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78"/>
      <c r="BB12" s="178"/>
      <c r="BC12" s="178"/>
      <c r="BD12" s="127"/>
      <c r="BE12" s="127"/>
      <c r="BF12" s="124"/>
      <c r="BG12" s="125"/>
      <c r="BH12" s="177"/>
      <c r="BI12" s="126"/>
      <c r="BJ12" s="126"/>
      <c r="BK12" s="126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78"/>
      <c r="CE12" s="178"/>
      <c r="CF12" s="178"/>
      <c r="CG12" s="127"/>
      <c r="CH12" s="127"/>
      <c r="CI12" s="124"/>
      <c r="CJ12" s="125"/>
      <c r="CK12" s="177"/>
      <c r="CL12" s="126"/>
      <c r="CM12" s="126"/>
      <c r="CN12" s="126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78"/>
      <c r="DH12" s="178"/>
      <c r="DI12" s="178"/>
      <c r="DJ12" s="127"/>
      <c r="DK12" s="127"/>
      <c r="DL12" s="124"/>
      <c r="DM12" s="206"/>
      <c r="DN12" s="227">
        <f t="shared" si="1"/>
        <v>9</v>
      </c>
      <c r="DO12" s="200"/>
      <c r="DP12" s="200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  <c r="IW12" s="144"/>
      <c r="IX12" s="144"/>
      <c r="IY12" s="144"/>
      <c r="IZ12" s="144"/>
      <c r="JA12" s="144"/>
      <c r="JB12" s="144"/>
      <c r="JC12" s="144"/>
      <c r="JD12" s="144"/>
      <c r="JE12" s="144"/>
      <c r="JF12" s="144"/>
      <c r="JG12" s="144"/>
      <c r="JH12" s="144"/>
      <c r="JI12" s="144"/>
      <c r="JJ12" s="144"/>
      <c r="JK12" s="144"/>
      <c r="JL12" s="144"/>
      <c r="JM12" s="144"/>
      <c r="JN12" s="144"/>
      <c r="JO12" s="144"/>
      <c r="JP12" s="144"/>
      <c r="JQ12" s="144"/>
      <c r="JR12" s="144"/>
      <c r="JS12" s="144"/>
      <c r="JT12" s="144"/>
      <c r="JU12" s="144"/>
      <c r="JV12" s="144"/>
      <c r="JW12" s="144"/>
      <c r="JX12" s="144"/>
      <c r="JY12" s="144"/>
      <c r="JZ12" s="144"/>
      <c r="KA12" s="144"/>
      <c r="KB12" s="144"/>
      <c r="KC12" s="144"/>
      <c r="KD12" s="144"/>
      <c r="KE12" s="144"/>
      <c r="KF12" s="144"/>
      <c r="KG12" s="144"/>
      <c r="KH12" s="144"/>
      <c r="KI12" s="144"/>
      <c r="KJ12" s="144"/>
      <c r="KK12" s="144"/>
      <c r="KL12" s="144"/>
      <c r="KM12" s="144"/>
      <c r="KN12" s="144"/>
      <c r="KO12" s="144"/>
      <c r="KP12" s="144"/>
      <c r="KQ12" s="144"/>
      <c r="KR12" s="144"/>
      <c r="KS12" s="144"/>
      <c r="KT12" s="144"/>
      <c r="KU12" s="144"/>
      <c r="KV12" s="144"/>
      <c r="KW12" s="144"/>
      <c r="KX12" s="144"/>
      <c r="KY12" s="144"/>
      <c r="KZ12" s="144"/>
      <c r="LA12" s="144"/>
      <c r="LB12" s="144"/>
      <c r="LC12" s="144"/>
      <c r="LD12" s="144"/>
      <c r="LE12" s="144"/>
      <c r="LF12" s="144"/>
      <c r="LG12" s="144"/>
      <c r="LH12" s="144"/>
      <c r="LI12" s="144"/>
      <c r="LJ12" s="144"/>
      <c r="LK12" s="144"/>
      <c r="LL12" s="144"/>
      <c r="LM12" s="144"/>
      <c r="LN12" s="144"/>
      <c r="LO12" s="144"/>
      <c r="LP12" s="144"/>
      <c r="LQ12" s="144"/>
      <c r="LR12" s="144"/>
      <c r="LS12" s="144"/>
      <c r="LT12" s="144"/>
      <c r="LU12" s="144"/>
      <c r="LV12" s="144"/>
      <c r="LW12" s="144"/>
      <c r="LX12" s="144"/>
      <c r="LY12" s="144"/>
      <c r="LZ12" s="144"/>
      <c r="MA12" s="144"/>
      <c r="MB12" s="144"/>
      <c r="MC12" s="144"/>
      <c r="MD12" s="144"/>
      <c r="ME12" s="144"/>
      <c r="MF12" s="144"/>
      <c r="MG12" s="144"/>
      <c r="MH12" s="144"/>
      <c r="MI12" s="144"/>
      <c r="MJ12" s="144"/>
      <c r="MK12" s="144"/>
      <c r="ML12" s="144"/>
      <c r="MM12" s="144"/>
      <c r="MN12" s="144"/>
      <c r="MO12" s="144"/>
      <c r="MP12" s="144"/>
      <c r="MQ12" s="144"/>
      <c r="MR12" s="144"/>
      <c r="MS12" s="144"/>
      <c r="MT12" s="144"/>
      <c r="MU12" s="144"/>
      <c r="MV12" s="144"/>
      <c r="MW12" s="144"/>
      <c r="MX12" s="144"/>
      <c r="MY12" s="144"/>
      <c r="MZ12" s="144"/>
      <c r="NA12" s="144"/>
      <c r="NB12" s="144"/>
      <c r="NC12" s="144"/>
      <c r="ND12" s="144"/>
      <c r="NE12" s="144"/>
      <c r="NF12" s="144"/>
      <c r="NG12" s="144"/>
      <c r="NH12" s="144"/>
      <c r="NI12" s="144"/>
      <c r="NJ12" s="144"/>
      <c r="NK12" s="144"/>
      <c r="NL12" s="144"/>
      <c r="NM12" s="144"/>
      <c r="NN12" s="144"/>
      <c r="NO12" s="144"/>
      <c r="NP12" s="144"/>
      <c r="NQ12" s="144"/>
      <c r="NR12" s="144"/>
      <c r="NS12" s="144"/>
      <c r="NT12" s="144"/>
      <c r="NU12" s="144"/>
      <c r="NV12" s="144"/>
      <c r="NW12" s="144"/>
      <c r="NX12" s="144"/>
      <c r="NY12" s="144"/>
      <c r="NZ12" s="144"/>
      <c r="OA12" s="144"/>
      <c r="OB12" s="144"/>
      <c r="OC12" s="144"/>
      <c r="OD12" s="144"/>
      <c r="OE12" s="144"/>
      <c r="OF12" s="144"/>
      <c r="OG12" s="144"/>
      <c r="OH12" s="144"/>
      <c r="OI12" s="144"/>
      <c r="OJ12" s="144"/>
      <c r="OK12" s="144"/>
      <c r="OL12" s="144"/>
      <c r="OM12" s="144"/>
      <c r="ON12" s="144"/>
      <c r="OO12" s="144"/>
      <c r="OP12" s="144"/>
      <c r="OQ12" s="144"/>
      <c r="OR12" s="144"/>
      <c r="OS12" s="144"/>
      <c r="OT12" s="144"/>
      <c r="OU12" s="144"/>
      <c r="OV12" s="144"/>
      <c r="OW12" s="144"/>
      <c r="OX12" s="144"/>
      <c r="OY12" s="144"/>
      <c r="OZ12" s="144"/>
      <c r="PA12" s="144"/>
      <c r="PB12" s="144"/>
      <c r="PC12" s="144"/>
      <c r="PD12" s="144"/>
      <c r="PE12" s="144"/>
      <c r="PF12" s="144"/>
      <c r="PG12" s="144"/>
      <c r="PH12" s="144"/>
      <c r="PI12" s="144"/>
      <c r="PJ12" s="144"/>
      <c r="PK12" s="144"/>
      <c r="PL12" s="144"/>
      <c r="PM12" s="144"/>
      <c r="PN12" s="144"/>
      <c r="PO12" s="144"/>
      <c r="PP12" s="144"/>
      <c r="PQ12" s="144"/>
      <c r="PR12" s="144"/>
      <c r="PS12" s="144"/>
      <c r="PT12" s="144"/>
      <c r="PU12" s="144"/>
      <c r="PV12" s="144"/>
    </row>
    <row r="13" spans="1:438" ht="15.75" x14ac:dyDescent="0.25">
      <c r="A13" s="111" t="s">
        <v>75</v>
      </c>
      <c r="B13" s="111" t="s">
        <v>16</v>
      </c>
      <c r="C13" s="97">
        <v>16.8</v>
      </c>
      <c r="D13" s="98">
        <v>12</v>
      </c>
      <c r="E13" s="98"/>
      <c r="F13" s="98">
        <v>14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22"/>
      <c r="V13" s="122"/>
      <c r="W13" s="122"/>
      <c r="X13" s="122"/>
      <c r="Y13" s="122"/>
      <c r="Z13" s="122"/>
      <c r="AA13" s="98"/>
      <c r="AB13" s="170">
        <f t="shared" si="0"/>
        <v>13</v>
      </c>
      <c r="AC13" s="129"/>
      <c r="AD13" s="130"/>
      <c r="AE13" s="131"/>
      <c r="AF13" s="132"/>
      <c r="AG13" s="133"/>
      <c r="AH13" s="133"/>
      <c r="AI13" s="133"/>
      <c r="AJ13" s="133"/>
      <c r="AK13" s="133"/>
      <c r="AL13" s="133"/>
      <c r="AM13" s="133"/>
      <c r="AN13" s="134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5"/>
      <c r="BB13" s="135"/>
      <c r="BC13" s="135"/>
      <c r="BD13" s="98"/>
      <c r="BE13" s="98"/>
      <c r="BF13" s="129"/>
      <c r="BG13" s="130"/>
      <c r="BH13" s="131"/>
      <c r="BI13" s="132"/>
      <c r="BJ13" s="133"/>
      <c r="BK13" s="133"/>
      <c r="BL13" s="133"/>
      <c r="BM13" s="133"/>
      <c r="BN13" s="133"/>
      <c r="BO13" s="133"/>
      <c r="BP13" s="133"/>
      <c r="BQ13" s="134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5"/>
      <c r="CE13" s="135"/>
      <c r="CF13" s="135"/>
      <c r="CG13" s="98"/>
      <c r="CH13" s="98"/>
      <c r="CI13" s="129"/>
      <c r="CJ13" s="130"/>
      <c r="CK13" s="131"/>
      <c r="CL13" s="132"/>
      <c r="CM13" s="133"/>
      <c r="CN13" s="133"/>
      <c r="CO13" s="133"/>
      <c r="CP13" s="133"/>
      <c r="CQ13" s="133"/>
      <c r="CR13" s="133"/>
      <c r="CS13" s="133"/>
      <c r="CT13" s="134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5"/>
      <c r="DH13" s="135"/>
      <c r="DI13" s="135"/>
      <c r="DJ13" s="98"/>
      <c r="DK13" s="98"/>
      <c r="DL13" s="129"/>
      <c r="DM13" s="207"/>
      <c r="DN13" s="119">
        <f t="shared" si="1"/>
        <v>2</v>
      </c>
      <c r="DO13" s="200"/>
      <c r="DP13" s="200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  <c r="IW13" s="144"/>
      <c r="IX13" s="144"/>
      <c r="IY13" s="144"/>
      <c r="IZ13" s="144"/>
      <c r="JA13" s="144"/>
      <c r="JB13" s="144"/>
      <c r="JC13" s="144"/>
      <c r="JD13" s="144"/>
      <c r="JE13" s="144"/>
      <c r="JF13" s="144"/>
      <c r="JG13" s="144"/>
      <c r="JH13" s="144"/>
      <c r="JI13" s="144"/>
      <c r="JJ13" s="144"/>
      <c r="JK13" s="144"/>
      <c r="JL13" s="144"/>
      <c r="JM13" s="144"/>
      <c r="JN13" s="144"/>
      <c r="JO13" s="144"/>
      <c r="JP13" s="144"/>
      <c r="JQ13" s="144"/>
      <c r="JR13" s="144"/>
      <c r="JS13" s="144"/>
      <c r="JT13" s="144"/>
      <c r="JU13" s="144"/>
      <c r="JV13" s="144"/>
      <c r="JW13" s="144"/>
      <c r="JX13" s="144"/>
      <c r="JY13" s="144"/>
      <c r="JZ13" s="144"/>
      <c r="KA13" s="144"/>
      <c r="KB13" s="144"/>
      <c r="KC13" s="144"/>
      <c r="KD13" s="144"/>
      <c r="KE13" s="144"/>
      <c r="KF13" s="144"/>
      <c r="KG13" s="144"/>
      <c r="KH13" s="144"/>
      <c r="KI13" s="144"/>
      <c r="KJ13" s="144"/>
      <c r="KK13" s="144"/>
      <c r="KL13" s="144"/>
      <c r="KM13" s="144"/>
      <c r="KN13" s="144"/>
      <c r="KO13" s="144"/>
      <c r="KP13" s="144"/>
      <c r="KQ13" s="144"/>
      <c r="KR13" s="144"/>
      <c r="KS13" s="144"/>
      <c r="KT13" s="144"/>
      <c r="KU13" s="144"/>
      <c r="KV13" s="144"/>
      <c r="KW13" s="144"/>
      <c r="KX13" s="144"/>
      <c r="KY13" s="144"/>
      <c r="KZ13" s="144"/>
      <c r="LA13" s="144"/>
      <c r="LB13" s="144"/>
      <c r="LC13" s="144"/>
      <c r="LD13" s="144"/>
      <c r="LE13" s="144"/>
      <c r="LF13" s="144"/>
      <c r="LG13" s="144"/>
      <c r="LH13" s="144"/>
      <c r="LI13" s="144"/>
      <c r="LJ13" s="144"/>
      <c r="LK13" s="144"/>
      <c r="LL13" s="144"/>
      <c r="LM13" s="144"/>
      <c r="LN13" s="144"/>
      <c r="LO13" s="144"/>
      <c r="LP13" s="144"/>
      <c r="LQ13" s="144"/>
      <c r="LR13" s="144"/>
      <c r="LS13" s="144"/>
      <c r="LT13" s="144"/>
      <c r="LU13" s="144"/>
      <c r="LV13" s="144"/>
      <c r="LW13" s="144"/>
      <c r="LX13" s="144"/>
      <c r="LY13" s="144"/>
      <c r="LZ13" s="144"/>
      <c r="MA13" s="144"/>
      <c r="MB13" s="144"/>
      <c r="MC13" s="144"/>
      <c r="MD13" s="144"/>
      <c r="ME13" s="144"/>
      <c r="MF13" s="144"/>
      <c r="MG13" s="144"/>
      <c r="MH13" s="144"/>
      <c r="MI13" s="144"/>
      <c r="MJ13" s="144"/>
      <c r="MK13" s="144"/>
      <c r="ML13" s="144"/>
      <c r="MM13" s="144"/>
      <c r="MN13" s="144"/>
      <c r="MO13" s="144"/>
      <c r="MP13" s="144"/>
      <c r="MQ13" s="144"/>
      <c r="MR13" s="144"/>
      <c r="MS13" s="144"/>
      <c r="MT13" s="144"/>
      <c r="MU13" s="144"/>
      <c r="MV13" s="144"/>
      <c r="MW13" s="144"/>
      <c r="MX13" s="144"/>
      <c r="MY13" s="144"/>
      <c r="MZ13" s="144"/>
      <c r="NA13" s="144"/>
      <c r="NB13" s="144"/>
      <c r="NC13" s="144"/>
      <c r="ND13" s="144"/>
      <c r="NE13" s="144"/>
      <c r="NF13" s="144"/>
      <c r="NG13" s="144"/>
      <c r="NH13" s="144"/>
      <c r="NI13" s="144"/>
      <c r="NJ13" s="144"/>
      <c r="NK13" s="144"/>
      <c r="NL13" s="144"/>
      <c r="NM13" s="144"/>
      <c r="NN13" s="144"/>
      <c r="NO13" s="144"/>
      <c r="NP13" s="144"/>
      <c r="NQ13" s="144"/>
      <c r="NR13" s="144"/>
      <c r="NS13" s="144"/>
      <c r="NT13" s="144"/>
      <c r="NU13" s="144"/>
      <c r="NV13" s="144"/>
      <c r="NW13" s="144"/>
      <c r="NX13" s="144"/>
      <c r="NY13" s="144"/>
      <c r="NZ13" s="144"/>
      <c r="OA13" s="144"/>
      <c r="OB13" s="144"/>
      <c r="OC13" s="144"/>
      <c r="OD13" s="144"/>
      <c r="OE13" s="144"/>
      <c r="OF13" s="144"/>
      <c r="OG13" s="144"/>
      <c r="OH13" s="144"/>
      <c r="OI13" s="144"/>
      <c r="OJ13" s="144"/>
      <c r="OK13" s="144"/>
      <c r="OL13" s="144"/>
      <c r="OM13" s="144"/>
      <c r="ON13" s="144"/>
      <c r="OO13" s="144"/>
      <c r="OP13" s="144"/>
      <c r="OQ13" s="144"/>
      <c r="OR13" s="144"/>
      <c r="OS13" s="144"/>
      <c r="OT13" s="144"/>
      <c r="OU13" s="144"/>
      <c r="OV13" s="144"/>
      <c r="OW13" s="144"/>
      <c r="OX13" s="144"/>
      <c r="OY13" s="144"/>
      <c r="OZ13" s="144"/>
      <c r="PA13" s="144"/>
      <c r="PB13" s="144"/>
      <c r="PC13" s="144"/>
      <c r="PD13" s="144"/>
      <c r="PE13" s="144"/>
      <c r="PF13" s="144"/>
      <c r="PG13" s="144"/>
      <c r="PH13" s="144"/>
      <c r="PI13" s="144"/>
      <c r="PJ13" s="144"/>
      <c r="PK13" s="144"/>
      <c r="PL13" s="144"/>
      <c r="PM13" s="144"/>
      <c r="PN13" s="144"/>
      <c r="PO13" s="144"/>
      <c r="PP13" s="144"/>
      <c r="PQ13" s="144"/>
      <c r="PR13" s="144"/>
      <c r="PS13" s="144"/>
      <c r="PT13" s="144"/>
      <c r="PU13" s="144"/>
      <c r="PV13" s="144"/>
    </row>
    <row r="14" spans="1:438" ht="15.75" x14ac:dyDescent="0.25">
      <c r="A14" s="111" t="s">
        <v>102</v>
      </c>
      <c r="B14" s="111" t="s">
        <v>103</v>
      </c>
      <c r="C14" s="97">
        <v>22.8</v>
      </c>
      <c r="D14" s="98"/>
      <c r="E14" s="98"/>
      <c r="F14" s="98"/>
      <c r="G14" s="98"/>
      <c r="H14" s="98"/>
      <c r="I14" s="98"/>
      <c r="J14" s="98"/>
      <c r="K14" s="98">
        <v>15</v>
      </c>
      <c r="L14" s="98"/>
      <c r="M14" s="98"/>
      <c r="N14" s="98"/>
      <c r="O14" s="98"/>
      <c r="P14" s="98"/>
      <c r="Q14" s="98"/>
      <c r="R14" s="98"/>
      <c r="S14" s="98">
        <v>6</v>
      </c>
      <c r="T14" s="98"/>
      <c r="U14" s="122"/>
      <c r="V14" s="122"/>
      <c r="W14" s="122"/>
      <c r="X14" s="122"/>
      <c r="Y14" s="122"/>
      <c r="Z14" s="122"/>
      <c r="AA14" s="98">
        <v>12</v>
      </c>
      <c r="AB14" s="170">
        <f t="shared" si="0"/>
        <v>11</v>
      </c>
      <c r="AC14" s="129"/>
      <c r="AD14" s="130"/>
      <c r="AE14" s="131"/>
      <c r="AF14" s="132"/>
      <c r="AG14" s="133"/>
      <c r="AH14" s="133"/>
      <c r="AI14" s="133"/>
      <c r="AJ14" s="133"/>
      <c r="AK14" s="133"/>
      <c r="AL14" s="133"/>
      <c r="AM14" s="133"/>
      <c r="AN14" s="134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5"/>
      <c r="BB14" s="135"/>
      <c r="BC14" s="135"/>
      <c r="BD14" s="98"/>
      <c r="BE14" s="98"/>
      <c r="BF14" s="129"/>
      <c r="BG14" s="130"/>
      <c r="BH14" s="131"/>
      <c r="BI14" s="132"/>
      <c r="BJ14" s="133"/>
      <c r="BK14" s="133"/>
      <c r="BL14" s="133"/>
      <c r="BM14" s="133"/>
      <c r="BN14" s="133"/>
      <c r="BO14" s="133"/>
      <c r="BP14" s="133"/>
      <c r="BQ14" s="134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5"/>
      <c r="CE14" s="135"/>
      <c r="CF14" s="135"/>
      <c r="CG14" s="98"/>
      <c r="CH14" s="98"/>
      <c r="CI14" s="129"/>
      <c r="CJ14" s="130"/>
      <c r="CK14" s="131"/>
      <c r="CL14" s="132"/>
      <c r="CM14" s="133"/>
      <c r="CN14" s="133"/>
      <c r="CO14" s="133"/>
      <c r="CP14" s="133"/>
      <c r="CQ14" s="133"/>
      <c r="CR14" s="133"/>
      <c r="CS14" s="133"/>
      <c r="CT14" s="134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5"/>
      <c r="DH14" s="135"/>
      <c r="DI14" s="135"/>
      <c r="DJ14" s="98"/>
      <c r="DK14" s="98"/>
      <c r="DL14" s="129"/>
      <c r="DM14" s="207"/>
      <c r="DN14" s="119">
        <f t="shared" si="1"/>
        <v>3</v>
      </c>
      <c r="DO14" s="200"/>
      <c r="DP14" s="200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  <c r="IW14" s="144"/>
      <c r="IX14" s="144"/>
      <c r="IY14" s="144"/>
      <c r="IZ14" s="144"/>
      <c r="JA14" s="144"/>
      <c r="JB14" s="144"/>
      <c r="JC14" s="144"/>
      <c r="JD14" s="144"/>
      <c r="JE14" s="144"/>
      <c r="JF14" s="144"/>
      <c r="JG14" s="144"/>
      <c r="JH14" s="144"/>
      <c r="JI14" s="144"/>
      <c r="JJ14" s="144"/>
      <c r="JK14" s="144"/>
      <c r="JL14" s="144"/>
      <c r="JM14" s="144"/>
      <c r="JN14" s="144"/>
      <c r="JO14" s="144"/>
      <c r="JP14" s="144"/>
      <c r="JQ14" s="144"/>
      <c r="JR14" s="144"/>
      <c r="JS14" s="144"/>
      <c r="JT14" s="144"/>
      <c r="JU14" s="144"/>
      <c r="JV14" s="144"/>
      <c r="JW14" s="144"/>
      <c r="JX14" s="144"/>
      <c r="JY14" s="144"/>
      <c r="JZ14" s="144"/>
      <c r="KA14" s="144"/>
      <c r="KB14" s="144"/>
      <c r="KC14" s="144"/>
      <c r="KD14" s="144"/>
      <c r="KE14" s="144"/>
      <c r="KF14" s="144"/>
      <c r="KG14" s="144"/>
      <c r="KH14" s="144"/>
      <c r="KI14" s="144"/>
      <c r="KJ14" s="144"/>
      <c r="KK14" s="144"/>
      <c r="KL14" s="144"/>
      <c r="KM14" s="144"/>
      <c r="KN14" s="144"/>
      <c r="KO14" s="144"/>
      <c r="KP14" s="144"/>
      <c r="KQ14" s="144"/>
      <c r="KR14" s="144"/>
      <c r="KS14" s="144"/>
      <c r="KT14" s="144"/>
      <c r="KU14" s="144"/>
      <c r="KV14" s="144"/>
      <c r="KW14" s="144"/>
      <c r="KX14" s="144"/>
      <c r="KY14" s="144"/>
      <c r="KZ14" s="144"/>
      <c r="LA14" s="144"/>
      <c r="LB14" s="144"/>
      <c r="LC14" s="144"/>
      <c r="LD14" s="144"/>
      <c r="LE14" s="144"/>
      <c r="LF14" s="144"/>
      <c r="LG14" s="144"/>
      <c r="LH14" s="144"/>
      <c r="LI14" s="144"/>
      <c r="LJ14" s="144"/>
      <c r="LK14" s="144"/>
      <c r="LL14" s="144"/>
      <c r="LM14" s="144"/>
      <c r="LN14" s="144"/>
      <c r="LO14" s="144"/>
      <c r="LP14" s="144"/>
      <c r="LQ14" s="144"/>
      <c r="LR14" s="144"/>
      <c r="LS14" s="144"/>
      <c r="LT14" s="144"/>
      <c r="LU14" s="144"/>
      <c r="LV14" s="144"/>
      <c r="LW14" s="144"/>
      <c r="LX14" s="144"/>
      <c r="LY14" s="144"/>
      <c r="LZ14" s="144"/>
      <c r="MA14" s="144"/>
      <c r="MB14" s="144"/>
      <c r="MC14" s="144"/>
      <c r="MD14" s="144"/>
      <c r="ME14" s="144"/>
      <c r="MF14" s="144"/>
      <c r="MG14" s="144"/>
      <c r="MH14" s="144"/>
      <c r="MI14" s="144"/>
      <c r="MJ14" s="144"/>
      <c r="MK14" s="144"/>
      <c r="ML14" s="144"/>
      <c r="MM14" s="144"/>
      <c r="MN14" s="144"/>
      <c r="MO14" s="144"/>
      <c r="MP14" s="144"/>
      <c r="MQ14" s="144"/>
      <c r="MR14" s="144"/>
      <c r="MS14" s="144"/>
      <c r="MT14" s="144"/>
      <c r="MU14" s="144"/>
      <c r="MV14" s="144"/>
      <c r="MW14" s="144"/>
      <c r="MX14" s="144"/>
      <c r="MY14" s="144"/>
      <c r="MZ14" s="144"/>
      <c r="NA14" s="144"/>
      <c r="NB14" s="144"/>
      <c r="NC14" s="144"/>
      <c r="ND14" s="144"/>
      <c r="NE14" s="144"/>
      <c r="NF14" s="144"/>
      <c r="NG14" s="144"/>
      <c r="NH14" s="144"/>
      <c r="NI14" s="144"/>
      <c r="NJ14" s="144"/>
      <c r="NK14" s="144"/>
      <c r="NL14" s="144"/>
      <c r="NM14" s="144"/>
      <c r="NN14" s="144"/>
      <c r="NO14" s="144"/>
      <c r="NP14" s="144"/>
      <c r="NQ14" s="144"/>
      <c r="NR14" s="144"/>
      <c r="NS14" s="144"/>
      <c r="NT14" s="144"/>
      <c r="NU14" s="144"/>
      <c r="NV14" s="144"/>
      <c r="NW14" s="144"/>
      <c r="NX14" s="144"/>
      <c r="NY14" s="144"/>
      <c r="NZ14" s="144"/>
      <c r="OA14" s="144"/>
      <c r="OB14" s="144"/>
      <c r="OC14" s="144"/>
      <c r="OD14" s="144"/>
      <c r="OE14" s="144"/>
      <c r="OF14" s="144"/>
      <c r="OG14" s="144"/>
      <c r="OH14" s="144"/>
      <c r="OI14" s="144"/>
      <c r="OJ14" s="144"/>
      <c r="OK14" s="144"/>
      <c r="OL14" s="144"/>
      <c r="OM14" s="144"/>
      <c r="ON14" s="144"/>
      <c r="OO14" s="144"/>
      <c r="OP14" s="144"/>
      <c r="OQ14" s="144"/>
      <c r="OR14" s="144"/>
      <c r="OS14" s="144"/>
      <c r="OT14" s="144"/>
      <c r="OU14" s="144"/>
      <c r="OV14" s="144"/>
      <c r="OW14" s="144"/>
      <c r="OX14" s="144"/>
      <c r="OY14" s="144"/>
      <c r="OZ14" s="144"/>
      <c r="PA14" s="144"/>
      <c r="PB14" s="144"/>
      <c r="PC14" s="144"/>
      <c r="PD14" s="144"/>
      <c r="PE14" s="144"/>
      <c r="PF14" s="144"/>
      <c r="PG14" s="144"/>
      <c r="PH14" s="144"/>
      <c r="PI14" s="144"/>
      <c r="PJ14" s="144"/>
      <c r="PK14" s="144"/>
      <c r="PL14" s="144"/>
      <c r="PM14" s="144"/>
      <c r="PN14" s="144"/>
      <c r="PO14" s="144"/>
      <c r="PP14" s="144"/>
      <c r="PQ14" s="144"/>
      <c r="PR14" s="144"/>
      <c r="PS14" s="144"/>
      <c r="PT14" s="144"/>
      <c r="PU14" s="144"/>
      <c r="PV14" s="144"/>
    </row>
    <row r="15" spans="1:438" ht="15.75" x14ac:dyDescent="0.25">
      <c r="A15" s="111" t="s">
        <v>120</v>
      </c>
      <c r="B15" s="111" t="s">
        <v>20</v>
      </c>
      <c r="C15" s="97">
        <v>11.6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122"/>
      <c r="V15" s="122"/>
      <c r="W15" s="122"/>
      <c r="X15" s="122"/>
      <c r="Y15" s="122"/>
      <c r="Z15" s="122"/>
      <c r="AA15" s="98">
        <v>14</v>
      </c>
      <c r="AB15" s="170">
        <f t="shared" si="0"/>
        <v>14</v>
      </c>
      <c r="AC15" s="129"/>
      <c r="AD15" s="130"/>
      <c r="AE15" s="131"/>
      <c r="AF15" s="132"/>
      <c r="AG15" s="133"/>
      <c r="AH15" s="133"/>
      <c r="AI15" s="133"/>
      <c r="AJ15" s="133"/>
      <c r="AK15" s="133"/>
      <c r="AL15" s="133"/>
      <c r="AM15" s="133"/>
      <c r="AN15" s="134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5"/>
      <c r="BB15" s="135"/>
      <c r="BC15" s="135"/>
      <c r="BD15" s="98"/>
      <c r="BE15" s="98"/>
      <c r="BF15" s="129"/>
      <c r="BG15" s="130"/>
      <c r="BH15" s="131"/>
      <c r="BI15" s="132"/>
      <c r="BJ15" s="133"/>
      <c r="BK15" s="133"/>
      <c r="BL15" s="133"/>
      <c r="BM15" s="133"/>
      <c r="BN15" s="133"/>
      <c r="BO15" s="133"/>
      <c r="BP15" s="133"/>
      <c r="BQ15" s="134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5"/>
      <c r="CE15" s="135"/>
      <c r="CF15" s="135"/>
      <c r="CG15" s="98"/>
      <c r="CH15" s="98"/>
      <c r="CI15" s="129"/>
      <c r="CJ15" s="130"/>
      <c r="CK15" s="131"/>
      <c r="CL15" s="132"/>
      <c r="CM15" s="133"/>
      <c r="CN15" s="133"/>
      <c r="CO15" s="133"/>
      <c r="CP15" s="133"/>
      <c r="CQ15" s="133"/>
      <c r="CR15" s="133"/>
      <c r="CS15" s="133"/>
      <c r="CT15" s="134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5"/>
      <c r="DH15" s="135"/>
      <c r="DI15" s="135"/>
      <c r="DJ15" s="98"/>
      <c r="DK15" s="98"/>
      <c r="DL15" s="129"/>
      <c r="DM15" s="207"/>
      <c r="DN15" s="119">
        <f t="shared" si="1"/>
        <v>1</v>
      </c>
      <c r="DO15" s="200"/>
      <c r="DP15" s="200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  <c r="IW15" s="144"/>
      <c r="IX15" s="144"/>
      <c r="IY15" s="144"/>
      <c r="IZ15" s="144"/>
      <c r="JA15" s="144"/>
      <c r="JB15" s="144"/>
      <c r="JC15" s="144"/>
      <c r="JD15" s="144"/>
      <c r="JE15" s="144"/>
      <c r="JF15" s="144"/>
      <c r="JG15" s="144"/>
      <c r="JH15" s="144"/>
      <c r="JI15" s="144"/>
      <c r="JJ15" s="144"/>
      <c r="JK15" s="144"/>
      <c r="JL15" s="144"/>
      <c r="JM15" s="144"/>
      <c r="JN15" s="144"/>
      <c r="JO15" s="144"/>
      <c r="JP15" s="144"/>
      <c r="JQ15" s="144"/>
      <c r="JR15" s="144"/>
      <c r="JS15" s="144"/>
      <c r="JT15" s="144"/>
      <c r="JU15" s="144"/>
      <c r="JV15" s="144"/>
      <c r="JW15" s="144"/>
      <c r="JX15" s="144"/>
      <c r="JY15" s="144"/>
      <c r="JZ15" s="144"/>
      <c r="KA15" s="144"/>
      <c r="KB15" s="144"/>
      <c r="KC15" s="144"/>
      <c r="KD15" s="144"/>
      <c r="KE15" s="144"/>
      <c r="KF15" s="144"/>
      <c r="KG15" s="144"/>
      <c r="KH15" s="144"/>
      <c r="KI15" s="144"/>
      <c r="KJ15" s="144"/>
      <c r="KK15" s="144"/>
      <c r="KL15" s="144"/>
      <c r="KM15" s="144"/>
      <c r="KN15" s="144"/>
      <c r="KO15" s="144"/>
      <c r="KP15" s="144"/>
      <c r="KQ15" s="144"/>
      <c r="KR15" s="144"/>
      <c r="KS15" s="144"/>
      <c r="KT15" s="144"/>
      <c r="KU15" s="144"/>
      <c r="KV15" s="144"/>
      <c r="KW15" s="144"/>
      <c r="KX15" s="144"/>
      <c r="KY15" s="144"/>
      <c r="KZ15" s="144"/>
      <c r="LA15" s="144"/>
      <c r="LB15" s="144"/>
      <c r="LC15" s="144"/>
      <c r="LD15" s="144"/>
      <c r="LE15" s="144"/>
      <c r="LF15" s="144"/>
      <c r="LG15" s="144"/>
      <c r="LH15" s="144"/>
      <c r="LI15" s="144"/>
      <c r="LJ15" s="144"/>
      <c r="LK15" s="144"/>
      <c r="LL15" s="144"/>
      <c r="LM15" s="144"/>
      <c r="LN15" s="144"/>
      <c r="LO15" s="144"/>
      <c r="LP15" s="144"/>
      <c r="LQ15" s="144"/>
      <c r="LR15" s="144"/>
      <c r="LS15" s="144"/>
      <c r="LT15" s="144"/>
      <c r="LU15" s="144"/>
      <c r="LV15" s="144"/>
      <c r="LW15" s="144"/>
      <c r="LX15" s="144"/>
      <c r="LY15" s="144"/>
      <c r="LZ15" s="144"/>
      <c r="MA15" s="144"/>
      <c r="MB15" s="144"/>
      <c r="MC15" s="144"/>
      <c r="MD15" s="144"/>
      <c r="ME15" s="144"/>
      <c r="MF15" s="144"/>
      <c r="MG15" s="144"/>
      <c r="MH15" s="144"/>
      <c r="MI15" s="144"/>
      <c r="MJ15" s="144"/>
      <c r="MK15" s="144"/>
      <c r="ML15" s="144"/>
      <c r="MM15" s="144"/>
      <c r="MN15" s="144"/>
      <c r="MO15" s="144"/>
      <c r="MP15" s="144"/>
      <c r="MQ15" s="144"/>
      <c r="MR15" s="144"/>
      <c r="MS15" s="144"/>
      <c r="MT15" s="144"/>
      <c r="MU15" s="144"/>
      <c r="MV15" s="144"/>
      <c r="MW15" s="144"/>
      <c r="MX15" s="144"/>
      <c r="MY15" s="144"/>
      <c r="MZ15" s="144"/>
      <c r="NA15" s="144"/>
      <c r="NB15" s="144"/>
      <c r="NC15" s="144"/>
      <c r="ND15" s="144"/>
      <c r="NE15" s="144"/>
      <c r="NF15" s="144"/>
      <c r="NG15" s="144"/>
      <c r="NH15" s="144"/>
      <c r="NI15" s="144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  <c r="NY15" s="144"/>
      <c r="NZ15" s="144"/>
      <c r="OA15" s="144"/>
      <c r="OB15" s="144"/>
      <c r="OC15" s="144"/>
      <c r="OD15" s="144"/>
      <c r="OE15" s="144"/>
      <c r="OF15" s="144"/>
      <c r="OG15" s="144"/>
      <c r="OH15" s="144"/>
      <c r="OI15" s="144"/>
      <c r="OJ15" s="144"/>
      <c r="OK15" s="144"/>
      <c r="OL15" s="144"/>
      <c r="OM15" s="144"/>
      <c r="ON15" s="144"/>
      <c r="OO15" s="144"/>
      <c r="OP15" s="144"/>
      <c r="OQ15" s="144"/>
      <c r="OR15" s="144"/>
      <c r="OS15" s="144"/>
      <c r="OT15" s="144"/>
      <c r="OU15" s="144"/>
      <c r="OV15" s="144"/>
      <c r="OW15" s="144"/>
      <c r="OX15" s="144"/>
      <c r="OY15" s="144"/>
      <c r="OZ15" s="144"/>
      <c r="PA15" s="144"/>
      <c r="PB15" s="144"/>
      <c r="PC15" s="144"/>
      <c r="PD15" s="144"/>
      <c r="PE15" s="144"/>
      <c r="PF15" s="144"/>
      <c r="PG15" s="144"/>
      <c r="PH15" s="144"/>
      <c r="PI15" s="144"/>
      <c r="PJ15" s="144"/>
      <c r="PK15" s="144"/>
      <c r="PL15" s="144"/>
      <c r="PM15" s="144"/>
      <c r="PN15" s="144"/>
      <c r="PO15" s="144"/>
      <c r="PP15" s="144"/>
      <c r="PQ15" s="144"/>
      <c r="PR15" s="144"/>
      <c r="PS15" s="144"/>
      <c r="PT15" s="144"/>
      <c r="PU15" s="144"/>
      <c r="PV15" s="144"/>
    </row>
    <row r="16" spans="1:438" ht="15.75" x14ac:dyDescent="0.25">
      <c r="A16" s="111" t="s">
        <v>22</v>
      </c>
      <c r="B16" s="111" t="s">
        <v>23</v>
      </c>
      <c r="C16" s="97">
        <v>21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>
        <v>13</v>
      </c>
      <c r="P16" s="98"/>
      <c r="Q16" s="98">
        <v>21</v>
      </c>
      <c r="R16" s="98"/>
      <c r="S16" s="98"/>
      <c r="T16" s="98"/>
      <c r="U16" s="122"/>
      <c r="V16" s="122"/>
      <c r="W16" s="122"/>
      <c r="X16" s="122"/>
      <c r="Y16" s="122"/>
      <c r="Z16" s="122">
        <v>16</v>
      </c>
      <c r="AA16" s="98">
        <v>14</v>
      </c>
      <c r="AB16" s="170">
        <f t="shared" si="0"/>
        <v>16</v>
      </c>
      <c r="AC16" s="129"/>
      <c r="AD16" s="130"/>
      <c r="AE16" s="131"/>
      <c r="AF16" s="132"/>
      <c r="AG16" s="133"/>
      <c r="AH16" s="133"/>
      <c r="AI16" s="133"/>
      <c r="AJ16" s="133"/>
      <c r="AK16" s="133"/>
      <c r="AL16" s="133"/>
      <c r="AM16" s="133"/>
      <c r="AN16" s="134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5"/>
      <c r="BB16" s="135"/>
      <c r="BC16" s="135"/>
      <c r="BD16" s="98"/>
      <c r="BE16" s="98"/>
      <c r="BF16" s="129"/>
      <c r="BG16" s="130"/>
      <c r="BH16" s="131"/>
      <c r="BI16" s="132"/>
      <c r="BJ16" s="133"/>
      <c r="BK16" s="133"/>
      <c r="BL16" s="133"/>
      <c r="BM16" s="133"/>
      <c r="BN16" s="133"/>
      <c r="BO16" s="133"/>
      <c r="BP16" s="133"/>
      <c r="BQ16" s="134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5"/>
      <c r="CE16" s="135"/>
      <c r="CF16" s="135"/>
      <c r="CG16" s="98"/>
      <c r="CH16" s="98"/>
      <c r="CI16" s="129"/>
      <c r="CJ16" s="130"/>
      <c r="CK16" s="131"/>
      <c r="CL16" s="132"/>
      <c r="CM16" s="133"/>
      <c r="CN16" s="133"/>
      <c r="CO16" s="133"/>
      <c r="CP16" s="133"/>
      <c r="CQ16" s="133"/>
      <c r="CR16" s="133"/>
      <c r="CS16" s="133"/>
      <c r="CT16" s="134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5"/>
      <c r="DH16" s="135"/>
      <c r="DI16" s="135"/>
      <c r="DJ16" s="98"/>
      <c r="DK16" s="98"/>
      <c r="DL16" s="129"/>
      <c r="DM16" s="207"/>
      <c r="DN16" s="119">
        <f t="shared" si="1"/>
        <v>4</v>
      </c>
      <c r="DO16" s="200"/>
      <c r="DP16" s="200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</row>
    <row r="17" spans="1:438" ht="15.75" x14ac:dyDescent="0.25">
      <c r="A17" s="111" t="s">
        <v>106</v>
      </c>
      <c r="B17" s="111" t="s">
        <v>23</v>
      </c>
      <c r="C17" s="97">
        <v>25.3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>
        <v>12</v>
      </c>
      <c r="O17" s="98"/>
      <c r="P17" s="98"/>
      <c r="Q17" s="98"/>
      <c r="R17" s="98">
        <v>16</v>
      </c>
      <c r="S17" s="98"/>
      <c r="T17" s="98"/>
      <c r="U17" s="122"/>
      <c r="V17" s="122">
        <v>15</v>
      </c>
      <c r="W17" s="122"/>
      <c r="X17" s="122">
        <v>15</v>
      </c>
      <c r="Y17" s="122">
        <v>13</v>
      </c>
      <c r="Z17" s="122">
        <v>14</v>
      </c>
      <c r="AA17" s="98"/>
      <c r="AB17" s="170">
        <f t="shared" si="0"/>
        <v>14.166666666666666</v>
      </c>
      <c r="AC17" s="129"/>
      <c r="AD17" s="130"/>
      <c r="AE17" s="131"/>
      <c r="AF17" s="132"/>
      <c r="AG17" s="133"/>
      <c r="AH17" s="133"/>
      <c r="AI17" s="133"/>
      <c r="AJ17" s="133"/>
      <c r="AK17" s="133"/>
      <c r="AL17" s="133"/>
      <c r="AM17" s="133"/>
      <c r="AN17" s="134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5"/>
      <c r="BB17" s="135"/>
      <c r="BC17" s="135"/>
      <c r="BD17" s="98"/>
      <c r="BE17" s="98"/>
      <c r="BF17" s="129"/>
      <c r="BG17" s="130"/>
      <c r="BH17" s="131"/>
      <c r="BI17" s="132"/>
      <c r="BJ17" s="133"/>
      <c r="BK17" s="133"/>
      <c r="BL17" s="133"/>
      <c r="BM17" s="133"/>
      <c r="BN17" s="133"/>
      <c r="BO17" s="133"/>
      <c r="BP17" s="133"/>
      <c r="BQ17" s="134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5"/>
      <c r="CE17" s="135"/>
      <c r="CF17" s="135"/>
      <c r="CG17" s="98"/>
      <c r="CH17" s="98"/>
      <c r="CI17" s="129"/>
      <c r="CJ17" s="130"/>
      <c r="CK17" s="131"/>
      <c r="CL17" s="132"/>
      <c r="CM17" s="133"/>
      <c r="CN17" s="133"/>
      <c r="CO17" s="133"/>
      <c r="CP17" s="133"/>
      <c r="CQ17" s="133"/>
      <c r="CR17" s="133"/>
      <c r="CS17" s="133"/>
      <c r="CT17" s="134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5"/>
      <c r="DH17" s="135"/>
      <c r="DI17" s="135"/>
      <c r="DJ17" s="98"/>
      <c r="DK17" s="98"/>
      <c r="DL17" s="129"/>
      <c r="DM17" s="207"/>
      <c r="DN17" s="119">
        <f t="shared" si="1"/>
        <v>6</v>
      </c>
      <c r="DO17" s="200"/>
      <c r="DP17" s="200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</row>
    <row r="18" spans="1:438" x14ac:dyDescent="0.2">
      <c r="A18" s="111" t="s">
        <v>76</v>
      </c>
      <c r="B18" s="111" t="s">
        <v>60</v>
      </c>
      <c r="C18" s="90">
        <v>10.3</v>
      </c>
      <c r="D18" s="91">
        <v>13</v>
      </c>
      <c r="E18" s="98"/>
      <c r="F18" s="98"/>
      <c r="G18" s="98"/>
      <c r="H18" s="98"/>
      <c r="I18" s="98">
        <v>18</v>
      </c>
      <c r="J18" s="98"/>
      <c r="K18" s="98"/>
      <c r="L18" s="98"/>
      <c r="M18" s="98"/>
      <c r="N18" s="98"/>
      <c r="O18" s="98"/>
      <c r="P18" s="98"/>
      <c r="Q18" s="98">
        <v>18</v>
      </c>
      <c r="R18" s="98">
        <v>15</v>
      </c>
      <c r="S18" s="98"/>
      <c r="T18" s="98"/>
      <c r="U18" s="98"/>
      <c r="V18" s="98"/>
      <c r="W18" s="98"/>
      <c r="X18" s="98"/>
      <c r="Y18" s="98"/>
      <c r="Z18" s="98"/>
      <c r="AA18" s="98"/>
      <c r="AB18" s="170">
        <f t="shared" si="0"/>
        <v>16</v>
      </c>
      <c r="AC18" s="129"/>
      <c r="AD18" s="130"/>
      <c r="AE18" s="130"/>
      <c r="AF18" s="132"/>
      <c r="AG18" s="136"/>
      <c r="AH18" s="137"/>
      <c r="AI18" s="133"/>
      <c r="AJ18" s="133"/>
      <c r="AK18" s="133"/>
      <c r="AL18" s="133"/>
      <c r="AM18" s="133"/>
      <c r="AN18" s="133"/>
      <c r="AO18" s="133"/>
      <c r="AP18" s="133"/>
      <c r="AQ18" s="133"/>
      <c r="AR18" s="134"/>
      <c r="AS18" s="133"/>
      <c r="AT18" s="133"/>
      <c r="AU18" s="133"/>
      <c r="AV18" s="133"/>
      <c r="AW18" s="133"/>
      <c r="AX18" s="133"/>
      <c r="AY18" s="133"/>
      <c r="AZ18" s="133"/>
      <c r="BA18" s="98"/>
      <c r="BB18" s="98"/>
      <c r="BC18" s="98"/>
      <c r="BD18" s="134"/>
      <c r="BE18" s="98"/>
      <c r="BF18" s="129"/>
      <c r="BG18" s="130"/>
      <c r="BH18" s="130"/>
      <c r="BI18" s="132"/>
      <c r="BJ18" s="136"/>
      <c r="BK18" s="137"/>
      <c r="BL18" s="133"/>
      <c r="BM18" s="133"/>
      <c r="BN18" s="133"/>
      <c r="BO18" s="133"/>
      <c r="BP18" s="133"/>
      <c r="BQ18" s="133"/>
      <c r="BR18" s="133"/>
      <c r="BS18" s="133"/>
      <c r="BT18" s="133"/>
      <c r="BU18" s="134"/>
      <c r="BV18" s="133"/>
      <c r="BW18" s="133"/>
      <c r="BX18" s="133"/>
      <c r="BY18" s="133"/>
      <c r="BZ18" s="133"/>
      <c r="CA18" s="133"/>
      <c r="CB18" s="133"/>
      <c r="CC18" s="133"/>
      <c r="CD18" s="98"/>
      <c r="CE18" s="98"/>
      <c r="CF18" s="98"/>
      <c r="CG18" s="134"/>
      <c r="CH18" s="98"/>
      <c r="CI18" s="129"/>
      <c r="CJ18" s="130"/>
      <c r="CK18" s="130"/>
      <c r="CL18" s="132"/>
      <c r="CM18" s="136"/>
      <c r="CN18" s="137"/>
      <c r="CO18" s="133"/>
      <c r="CP18" s="133"/>
      <c r="CQ18" s="133"/>
      <c r="CR18" s="133"/>
      <c r="CS18" s="133"/>
      <c r="CT18" s="133"/>
      <c r="CU18" s="133"/>
      <c r="CV18" s="133"/>
      <c r="CW18" s="133"/>
      <c r="CX18" s="134"/>
      <c r="CY18" s="133"/>
      <c r="CZ18" s="133"/>
      <c r="DA18" s="133"/>
      <c r="DB18" s="133"/>
      <c r="DC18" s="133"/>
      <c r="DD18" s="133"/>
      <c r="DE18" s="133"/>
      <c r="DF18" s="133"/>
      <c r="DG18" s="98"/>
      <c r="DH18" s="98"/>
      <c r="DI18" s="98"/>
      <c r="DJ18" s="134"/>
      <c r="DK18" s="98"/>
      <c r="DL18" s="129"/>
      <c r="DM18" s="207"/>
      <c r="DN18" s="119">
        <f t="shared" si="1"/>
        <v>4</v>
      </c>
      <c r="DO18" s="200"/>
      <c r="DP18" s="200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</row>
    <row r="19" spans="1:438" x14ac:dyDescent="0.2">
      <c r="A19" s="111" t="s">
        <v>32</v>
      </c>
      <c r="B19" s="111" t="s">
        <v>114</v>
      </c>
      <c r="C19" s="199">
        <v>49</v>
      </c>
      <c r="D19" s="91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>
        <v>13</v>
      </c>
      <c r="W19" s="98"/>
      <c r="X19" s="98"/>
      <c r="Y19" s="98">
        <v>16</v>
      </c>
      <c r="Z19" s="98">
        <v>12</v>
      </c>
      <c r="AA19" s="98">
        <v>13</v>
      </c>
      <c r="AB19" s="170">
        <f t="shared" si="0"/>
        <v>13.5</v>
      </c>
      <c r="AC19" s="129"/>
      <c r="AD19" s="130"/>
      <c r="AE19" s="130"/>
      <c r="AF19" s="132"/>
      <c r="AG19" s="136"/>
      <c r="AH19" s="137"/>
      <c r="AI19" s="133"/>
      <c r="AJ19" s="133"/>
      <c r="AK19" s="133"/>
      <c r="AL19" s="133"/>
      <c r="AM19" s="133"/>
      <c r="AN19" s="133"/>
      <c r="AO19" s="133"/>
      <c r="AP19" s="133"/>
      <c r="AQ19" s="133"/>
      <c r="AR19" s="134"/>
      <c r="AS19" s="133"/>
      <c r="AT19" s="133"/>
      <c r="AU19" s="133"/>
      <c r="AV19" s="133"/>
      <c r="AW19" s="133"/>
      <c r="AX19" s="133"/>
      <c r="AY19" s="133"/>
      <c r="AZ19" s="133"/>
      <c r="BA19" s="98"/>
      <c r="BB19" s="98"/>
      <c r="BC19" s="98"/>
      <c r="BD19" s="134"/>
      <c r="BE19" s="98"/>
      <c r="BF19" s="129"/>
      <c r="BG19" s="130"/>
      <c r="BH19" s="130"/>
      <c r="BI19" s="132"/>
      <c r="BJ19" s="136"/>
      <c r="BK19" s="137"/>
      <c r="BL19" s="133"/>
      <c r="BM19" s="133"/>
      <c r="BN19" s="133"/>
      <c r="BO19" s="133"/>
      <c r="BP19" s="133"/>
      <c r="BQ19" s="133"/>
      <c r="BR19" s="133"/>
      <c r="BS19" s="133"/>
      <c r="BT19" s="133"/>
      <c r="BU19" s="134"/>
      <c r="BV19" s="133"/>
      <c r="BW19" s="133"/>
      <c r="BX19" s="133"/>
      <c r="BY19" s="133"/>
      <c r="BZ19" s="133"/>
      <c r="CA19" s="133"/>
      <c r="CB19" s="133"/>
      <c r="CC19" s="133"/>
      <c r="CD19" s="98"/>
      <c r="CE19" s="98"/>
      <c r="CF19" s="98"/>
      <c r="CG19" s="134"/>
      <c r="CH19" s="98"/>
      <c r="CI19" s="129"/>
      <c r="CJ19" s="130"/>
      <c r="CK19" s="130"/>
      <c r="CL19" s="132"/>
      <c r="CM19" s="136"/>
      <c r="CN19" s="137"/>
      <c r="CO19" s="133"/>
      <c r="CP19" s="133"/>
      <c r="CQ19" s="133"/>
      <c r="CR19" s="133"/>
      <c r="CS19" s="133"/>
      <c r="CT19" s="133"/>
      <c r="CU19" s="133"/>
      <c r="CV19" s="133"/>
      <c r="CW19" s="133"/>
      <c r="CX19" s="134"/>
      <c r="CY19" s="133"/>
      <c r="CZ19" s="133"/>
      <c r="DA19" s="133"/>
      <c r="DB19" s="133"/>
      <c r="DC19" s="133"/>
      <c r="DD19" s="133"/>
      <c r="DE19" s="133"/>
      <c r="DF19" s="133"/>
      <c r="DG19" s="98"/>
      <c r="DH19" s="98"/>
      <c r="DI19" s="98"/>
      <c r="DJ19" s="134"/>
      <c r="DK19" s="98"/>
      <c r="DL19" s="129"/>
      <c r="DM19" s="207"/>
      <c r="DN19" s="119">
        <f t="shared" si="1"/>
        <v>4</v>
      </c>
      <c r="DO19" s="200"/>
      <c r="DP19" s="200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</row>
    <row r="20" spans="1:438" ht="15.75" customHeight="1" x14ac:dyDescent="0.2">
      <c r="A20" s="111" t="s">
        <v>24</v>
      </c>
      <c r="B20" s="111" t="s">
        <v>25</v>
      </c>
      <c r="C20" s="90">
        <v>25.3</v>
      </c>
      <c r="D20" s="91"/>
      <c r="E20" s="98"/>
      <c r="F20" s="98">
        <v>15</v>
      </c>
      <c r="G20" s="98"/>
      <c r="H20" s="98">
        <v>16</v>
      </c>
      <c r="I20" s="98">
        <v>12</v>
      </c>
      <c r="J20" s="98">
        <v>15</v>
      </c>
      <c r="K20" s="98"/>
      <c r="L20" s="98"/>
      <c r="M20" s="98">
        <v>13</v>
      </c>
      <c r="N20" s="98">
        <v>19</v>
      </c>
      <c r="O20" s="98">
        <v>11</v>
      </c>
      <c r="P20" s="98">
        <v>16</v>
      </c>
      <c r="Q20" s="98">
        <v>9</v>
      </c>
      <c r="R20" s="98"/>
      <c r="S20" s="98"/>
      <c r="T20" s="98"/>
      <c r="U20" s="98"/>
      <c r="V20" s="98">
        <v>3</v>
      </c>
      <c r="W20" s="98"/>
      <c r="X20" s="98"/>
      <c r="Y20" s="98">
        <v>14</v>
      </c>
      <c r="Z20" s="98"/>
      <c r="AA20" s="98">
        <v>6</v>
      </c>
      <c r="AB20" s="170">
        <f t="shared" si="0"/>
        <v>12.416666666666666</v>
      </c>
      <c r="AC20" s="129"/>
      <c r="AD20" s="130"/>
      <c r="AE20" s="130"/>
      <c r="AF20" s="132"/>
      <c r="AG20" s="136"/>
      <c r="AH20" s="137"/>
      <c r="AI20" s="133"/>
      <c r="AJ20" s="133"/>
      <c r="AK20" s="133"/>
      <c r="AL20" s="133"/>
      <c r="AM20" s="133"/>
      <c r="AN20" s="133"/>
      <c r="AO20" s="133"/>
      <c r="AP20" s="133"/>
      <c r="AQ20" s="133"/>
      <c r="AR20" s="134"/>
      <c r="AS20" s="133"/>
      <c r="AT20" s="133"/>
      <c r="AU20" s="133"/>
      <c r="AV20" s="133"/>
      <c r="AW20" s="133"/>
      <c r="AX20" s="133"/>
      <c r="AY20" s="133"/>
      <c r="AZ20" s="133"/>
      <c r="BA20" s="98"/>
      <c r="BB20" s="98"/>
      <c r="BC20" s="98"/>
      <c r="BD20" s="134"/>
      <c r="BE20" s="98"/>
      <c r="BF20" s="129"/>
      <c r="BG20" s="130"/>
      <c r="BH20" s="130"/>
      <c r="BI20" s="132"/>
      <c r="BJ20" s="136"/>
      <c r="BK20" s="137"/>
      <c r="BL20" s="133"/>
      <c r="BM20" s="133"/>
      <c r="BN20" s="133"/>
      <c r="BO20" s="133"/>
      <c r="BP20" s="133"/>
      <c r="BQ20" s="133"/>
      <c r="BR20" s="133"/>
      <c r="BS20" s="133"/>
      <c r="BT20" s="133"/>
      <c r="BU20" s="134"/>
      <c r="BV20" s="133"/>
      <c r="BW20" s="133"/>
      <c r="BX20" s="133"/>
      <c r="BY20" s="133"/>
      <c r="BZ20" s="133"/>
      <c r="CA20" s="133"/>
      <c r="CB20" s="133"/>
      <c r="CC20" s="133"/>
      <c r="CD20" s="98"/>
      <c r="CE20" s="98"/>
      <c r="CF20" s="98"/>
      <c r="CG20" s="134"/>
      <c r="CH20" s="98"/>
      <c r="CI20" s="129"/>
      <c r="CJ20" s="130"/>
      <c r="CK20" s="130"/>
      <c r="CL20" s="132"/>
      <c r="CM20" s="136"/>
      <c r="CN20" s="137"/>
      <c r="CO20" s="133"/>
      <c r="CP20" s="133"/>
      <c r="CQ20" s="133"/>
      <c r="CR20" s="133"/>
      <c r="CS20" s="133"/>
      <c r="CT20" s="133"/>
      <c r="CU20" s="133"/>
      <c r="CV20" s="133"/>
      <c r="CW20" s="133"/>
      <c r="CX20" s="134"/>
      <c r="CY20" s="133"/>
      <c r="CZ20" s="133"/>
      <c r="DA20" s="133"/>
      <c r="DB20" s="133"/>
      <c r="DC20" s="133"/>
      <c r="DD20" s="133"/>
      <c r="DE20" s="133"/>
      <c r="DF20" s="133"/>
      <c r="DG20" s="98"/>
      <c r="DH20" s="98"/>
      <c r="DI20" s="98"/>
      <c r="DJ20" s="134"/>
      <c r="DK20" s="98"/>
      <c r="DL20" s="129"/>
      <c r="DM20" s="207"/>
      <c r="DN20" s="227">
        <f t="shared" si="1"/>
        <v>12</v>
      </c>
      <c r="DO20" s="200"/>
      <c r="DP20" s="200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  <c r="IW20" s="144"/>
      <c r="IX20" s="144"/>
      <c r="IY20" s="144"/>
      <c r="IZ20" s="144"/>
      <c r="JA20" s="144"/>
      <c r="JB20" s="144"/>
      <c r="JC20" s="144"/>
      <c r="JD20" s="144"/>
      <c r="JE20" s="144"/>
      <c r="JF20" s="144"/>
      <c r="JG20" s="144"/>
      <c r="JH20" s="144"/>
      <c r="JI20" s="144"/>
      <c r="JJ20" s="144"/>
      <c r="JK20" s="144"/>
      <c r="JL20" s="144"/>
      <c r="JM20" s="144"/>
      <c r="JN20" s="144"/>
      <c r="JO20" s="144"/>
      <c r="JP20" s="144"/>
      <c r="JQ20" s="144"/>
      <c r="JR20" s="144"/>
      <c r="JS20" s="144"/>
      <c r="JT20" s="144"/>
      <c r="JU20" s="144"/>
      <c r="JV20" s="144"/>
      <c r="JW20" s="144"/>
      <c r="JX20" s="144"/>
      <c r="JY20" s="144"/>
      <c r="JZ20" s="144"/>
      <c r="KA20" s="144"/>
      <c r="KB20" s="144"/>
      <c r="KC20" s="144"/>
      <c r="KD20" s="144"/>
      <c r="KE20" s="144"/>
      <c r="KF20" s="144"/>
      <c r="KG20" s="144"/>
      <c r="KH20" s="144"/>
      <c r="KI20" s="144"/>
      <c r="KJ20" s="144"/>
      <c r="KK20" s="144"/>
      <c r="KL20" s="144"/>
      <c r="KM20" s="144"/>
      <c r="KN20" s="144"/>
      <c r="KO20" s="144"/>
      <c r="KP20" s="144"/>
      <c r="KQ20" s="144"/>
      <c r="KR20" s="144"/>
      <c r="KS20" s="144"/>
      <c r="KT20" s="144"/>
      <c r="KU20" s="144"/>
      <c r="KV20" s="144"/>
      <c r="KW20" s="144"/>
      <c r="KX20" s="144"/>
      <c r="KY20" s="144"/>
      <c r="KZ20" s="144"/>
      <c r="LA20" s="144"/>
      <c r="LB20" s="144"/>
      <c r="LC20" s="144"/>
      <c r="LD20" s="144"/>
      <c r="LE20" s="144"/>
      <c r="LF20" s="144"/>
      <c r="LG20" s="144"/>
      <c r="LH20" s="144"/>
      <c r="LI20" s="144"/>
      <c r="LJ20" s="144"/>
      <c r="LK20" s="144"/>
      <c r="LL20" s="144"/>
      <c r="LM20" s="144"/>
      <c r="LN20" s="144"/>
      <c r="LO20" s="144"/>
      <c r="LP20" s="144"/>
      <c r="LQ20" s="144"/>
      <c r="LR20" s="144"/>
      <c r="LS20" s="144"/>
      <c r="LT20" s="144"/>
      <c r="LU20" s="144"/>
      <c r="LV20" s="144"/>
      <c r="LW20" s="144"/>
      <c r="LX20" s="144"/>
      <c r="LY20" s="144"/>
      <c r="LZ20" s="144"/>
      <c r="MA20" s="144"/>
      <c r="MB20" s="144"/>
      <c r="MC20" s="144"/>
      <c r="MD20" s="144"/>
      <c r="ME20" s="144"/>
      <c r="MF20" s="144"/>
      <c r="MG20" s="144"/>
      <c r="MH20" s="144"/>
      <c r="MI20" s="144"/>
      <c r="MJ20" s="144"/>
      <c r="MK20" s="144"/>
      <c r="ML20" s="144"/>
      <c r="MM20" s="144"/>
      <c r="MN20" s="144"/>
      <c r="MO20" s="144"/>
      <c r="MP20" s="144"/>
      <c r="MQ20" s="144"/>
      <c r="MR20" s="144"/>
      <c r="MS20" s="144"/>
      <c r="MT20" s="144"/>
      <c r="MU20" s="144"/>
      <c r="MV20" s="144"/>
      <c r="MW20" s="144"/>
      <c r="MX20" s="144"/>
      <c r="MY20" s="144"/>
      <c r="MZ20" s="144"/>
      <c r="NA20" s="144"/>
      <c r="NB20" s="144"/>
      <c r="NC20" s="144"/>
      <c r="ND20" s="144"/>
      <c r="NE20" s="144"/>
      <c r="NF20" s="144"/>
      <c r="NG20" s="144"/>
      <c r="NH20" s="144"/>
      <c r="NI20" s="144"/>
      <c r="NJ20" s="144"/>
      <c r="NK20" s="144"/>
      <c r="NL20" s="144"/>
      <c r="NM20" s="144"/>
      <c r="NN20" s="144"/>
      <c r="NO20" s="144"/>
      <c r="NP20" s="144"/>
      <c r="NQ20" s="144"/>
      <c r="NR20" s="144"/>
      <c r="NS20" s="144"/>
      <c r="NT20" s="144"/>
      <c r="NU20" s="144"/>
      <c r="NV20" s="144"/>
      <c r="NW20" s="144"/>
      <c r="NX20" s="144"/>
      <c r="NY20" s="144"/>
      <c r="NZ20" s="144"/>
      <c r="OA20" s="144"/>
      <c r="OB20" s="144"/>
      <c r="OC20" s="144"/>
      <c r="OD20" s="144"/>
      <c r="OE20" s="144"/>
      <c r="OF20" s="144"/>
      <c r="OG20" s="144"/>
      <c r="OH20" s="144"/>
      <c r="OI20" s="144"/>
      <c r="OJ20" s="144"/>
      <c r="OK20" s="144"/>
      <c r="OL20" s="144"/>
      <c r="OM20" s="144"/>
      <c r="ON20" s="144"/>
      <c r="OO20" s="144"/>
      <c r="OP20" s="144"/>
      <c r="OQ20" s="144"/>
      <c r="OR20" s="144"/>
      <c r="OS20" s="144"/>
      <c r="OT20" s="144"/>
      <c r="OU20" s="144"/>
      <c r="OV20" s="144"/>
      <c r="OW20" s="144"/>
      <c r="OX20" s="144"/>
      <c r="OY20" s="144"/>
      <c r="OZ20" s="144"/>
      <c r="PA20" s="144"/>
      <c r="PB20" s="144"/>
      <c r="PC20" s="144"/>
      <c r="PD20" s="144"/>
      <c r="PE20" s="144"/>
      <c r="PF20" s="144"/>
      <c r="PG20" s="144"/>
      <c r="PH20" s="144"/>
      <c r="PI20" s="144"/>
      <c r="PJ20" s="144"/>
      <c r="PK20" s="144"/>
      <c r="PL20" s="144"/>
      <c r="PM20" s="144"/>
      <c r="PN20" s="144"/>
      <c r="PO20" s="144"/>
      <c r="PP20" s="144"/>
      <c r="PQ20" s="144"/>
      <c r="PR20" s="144"/>
      <c r="PS20" s="144"/>
      <c r="PT20" s="144"/>
      <c r="PU20" s="144"/>
      <c r="PV20" s="144"/>
    </row>
    <row r="21" spans="1:438" ht="15.75" customHeight="1" x14ac:dyDescent="0.2">
      <c r="A21" s="111" t="s">
        <v>110</v>
      </c>
      <c r="B21" s="111" t="s">
        <v>111</v>
      </c>
      <c r="C21" s="90">
        <v>28.4</v>
      </c>
      <c r="D21" s="91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>
        <v>10</v>
      </c>
      <c r="S21" s="98"/>
      <c r="T21" s="98"/>
      <c r="U21" s="98"/>
      <c r="V21" s="98">
        <v>8</v>
      </c>
      <c r="W21" s="98"/>
      <c r="X21" s="98"/>
      <c r="Y21" s="98"/>
      <c r="Z21" s="98"/>
      <c r="AA21" s="98"/>
      <c r="AB21" s="170">
        <f t="shared" si="0"/>
        <v>9</v>
      </c>
      <c r="AC21" s="129"/>
      <c r="AD21" s="130"/>
      <c r="AE21" s="130"/>
      <c r="AF21" s="132"/>
      <c r="AG21" s="136"/>
      <c r="AH21" s="137"/>
      <c r="AI21" s="133"/>
      <c r="AJ21" s="133"/>
      <c r="AK21" s="133"/>
      <c r="AL21" s="133"/>
      <c r="AM21" s="133"/>
      <c r="AN21" s="133"/>
      <c r="AO21" s="133"/>
      <c r="AP21" s="133"/>
      <c r="AQ21" s="133"/>
      <c r="AR21" s="134"/>
      <c r="AS21" s="133"/>
      <c r="AT21" s="133"/>
      <c r="AU21" s="133"/>
      <c r="AV21" s="133"/>
      <c r="AW21" s="133"/>
      <c r="AX21" s="133"/>
      <c r="AY21" s="133"/>
      <c r="AZ21" s="133"/>
      <c r="BA21" s="98"/>
      <c r="BB21" s="98"/>
      <c r="BC21" s="98"/>
      <c r="BD21" s="134"/>
      <c r="BE21" s="98"/>
      <c r="BF21" s="129"/>
      <c r="BG21" s="130"/>
      <c r="BH21" s="130"/>
      <c r="BI21" s="132"/>
      <c r="BJ21" s="136"/>
      <c r="BK21" s="137"/>
      <c r="BL21" s="133"/>
      <c r="BM21" s="133"/>
      <c r="BN21" s="133"/>
      <c r="BO21" s="133"/>
      <c r="BP21" s="133"/>
      <c r="BQ21" s="133"/>
      <c r="BR21" s="133"/>
      <c r="BS21" s="133"/>
      <c r="BT21" s="133"/>
      <c r="BU21" s="134"/>
      <c r="BV21" s="133"/>
      <c r="BW21" s="133"/>
      <c r="BX21" s="133"/>
      <c r="BY21" s="133"/>
      <c r="BZ21" s="133"/>
      <c r="CA21" s="133"/>
      <c r="CB21" s="133"/>
      <c r="CC21" s="133"/>
      <c r="CD21" s="98"/>
      <c r="CE21" s="98"/>
      <c r="CF21" s="98"/>
      <c r="CG21" s="134"/>
      <c r="CH21" s="98"/>
      <c r="CI21" s="129"/>
      <c r="CJ21" s="130"/>
      <c r="CK21" s="130"/>
      <c r="CL21" s="132"/>
      <c r="CM21" s="136"/>
      <c r="CN21" s="137"/>
      <c r="CO21" s="133"/>
      <c r="CP21" s="133"/>
      <c r="CQ21" s="133"/>
      <c r="CR21" s="133"/>
      <c r="CS21" s="133"/>
      <c r="CT21" s="133"/>
      <c r="CU21" s="133"/>
      <c r="CV21" s="133"/>
      <c r="CW21" s="133"/>
      <c r="CX21" s="134"/>
      <c r="CY21" s="133"/>
      <c r="CZ21" s="133"/>
      <c r="DA21" s="133"/>
      <c r="DB21" s="133"/>
      <c r="DC21" s="133"/>
      <c r="DD21" s="133"/>
      <c r="DE21" s="133"/>
      <c r="DF21" s="133"/>
      <c r="DG21" s="98"/>
      <c r="DH21" s="98"/>
      <c r="DI21" s="98"/>
      <c r="DJ21" s="134"/>
      <c r="DK21" s="98"/>
      <c r="DL21" s="129"/>
      <c r="DM21" s="207"/>
      <c r="DN21" s="119">
        <f t="shared" si="1"/>
        <v>2</v>
      </c>
      <c r="DO21" s="200"/>
      <c r="DP21" s="200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  <c r="IU21" s="144"/>
      <c r="IV21" s="144"/>
      <c r="IW21" s="144"/>
      <c r="IX21" s="144"/>
      <c r="IY21" s="144"/>
      <c r="IZ21" s="144"/>
      <c r="JA21" s="144"/>
      <c r="JB21" s="144"/>
      <c r="JC21" s="144"/>
      <c r="JD21" s="144"/>
      <c r="JE21" s="144"/>
      <c r="JF21" s="144"/>
      <c r="JG21" s="144"/>
      <c r="JH21" s="144"/>
      <c r="JI21" s="144"/>
      <c r="JJ21" s="144"/>
      <c r="JK21" s="144"/>
      <c r="JL21" s="144"/>
      <c r="JM21" s="144"/>
      <c r="JN21" s="144"/>
      <c r="JO21" s="144"/>
      <c r="JP21" s="144"/>
      <c r="JQ21" s="144"/>
      <c r="JR21" s="144"/>
      <c r="JS21" s="144"/>
      <c r="JT21" s="144"/>
      <c r="JU21" s="144"/>
      <c r="JV21" s="144"/>
      <c r="JW21" s="144"/>
      <c r="JX21" s="144"/>
      <c r="JY21" s="144"/>
      <c r="JZ21" s="144"/>
      <c r="KA21" s="144"/>
      <c r="KB21" s="144"/>
      <c r="KC21" s="144"/>
      <c r="KD21" s="144"/>
      <c r="KE21" s="144"/>
      <c r="KF21" s="144"/>
      <c r="KG21" s="144"/>
      <c r="KH21" s="144"/>
      <c r="KI21" s="144"/>
      <c r="KJ21" s="144"/>
      <c r="KK21" s="144"/>
      <c r="KL21" s="144"/>
      <c r="KM21" s="144"/>
      <c r="KN21" s="144"/>
      <c r="KO21" s="144"/>
      <c r="KP21" s="144"/>
      <c r="KQ21" s="144"/>
      <c r="KR21" s="144"/>
      <c r="KS21" s="144"/>
      <c r="KT21" s="144"/>
      <c r="KU21" s="144"/>
      <c r="KV21" s="144"/>
      <c r="KW21" s="144"/>
      <c r="KX21" s="144"/>
      <c r="KY21" s="144"/>
      <c r="KZ21" s="144"/>
      <c r="LA21" s="144"/>
      <c r="LB21" s="144"/>
      <c r="LC21" s="144"/>
      <c r="LD21" s="144"/>
      <c r="LE21" s="144"/>
      <c r="LF21" s="144"/>
      <c r="LG21" s="144"/>
      <c r="LH21" s="144"/>
      <c r="LI21" s="144"/>
      <c r="LJ21" s="144"/>
      <c r="LK21" s="144"/>
      <c r="LL21" s="144"/>
      <c r="LM21" s="144"/>
      <c r="LN21" s="144"/>
      <c r="LO21" s="144"/>
      <c r="LP21" s="144"/>
      <c r="LQ21" s="144"/>
      <c r="LR21" s="144"/>
      <c r="LS21" s="144"/>
      <c r="LT21" s="144"/>
      <c r="LU21" s="144"/>
      <c r="LV21" s="144"/>
      <c r="LW21" s="144"/>
      <c r="LX21" s="144"/>
      <c r="LY21" s="144"/>
      <c r="LZ21" s="144"/>
      <c r="MA21" s="144"/>
      <c r="MB21" s="144"/>
      <c r="MC21" s="144"/>
      <c r="MD21" s="144"/>
      <c r="ME21" s="144"/>
      <c r="MF21" s="144"/>
      <c r="MG21" s="144"/>
      <c r="MH21" s="144"/>
      <c r="MI21" s="144"/>
      <c r="MJ21" s="144"/>
      <c r="MK21" s="144"/>
      <c r="ML21" s="144"/>
      <c r="MM21" s="144"/>
      <c r="MN21" s="144"/>
      <c r="MO21" s="144"/>
      <c r="MP21" s="144"/>
      <c r="MQ21" s="144"/>
      <c r="MR21" s="144"/>
      <c r="MS21" s="144"/>
      <c r="MT21" s="144"/>
      <c r="MU21" s="144"/>
      <c r="MV21" s="144"/>
      <c r="MW21" s="144"/>
      <c r="MX21" s="144"/>
      <c r="MY21" s="144"/>
      <c r="MZ21" s="144"/>
      <c r="NA21" s="144"/>
      <c r="NB21" s="144"/>
      <c r="NC21" s="144"/>
      <c r="ND21" s="144"/>
      <c r="NE21" s="144"/>
      <c r="NF21" s="144"/>
      <c r="NG21" s="144"/>
      <c r="NH21" s="144"/>
      <c r="NI21" s="144"/>
      <c r="NJ21" s="144"/>
      <c r="NK21" s="144"/>
      <c r="NL21" s="144"/>
      <c r="NM21" s="144"/>
      <c r="NN21" s="144"/>
      <c r="NO21" s="144"/>
      <c r="NP21" s="144"/>
      <c r="NQ21" s="144"/>
      <c r="NR21" s="144"/>
      <c r="NS21" s="144"/>
      <c r="NT21" s="144"/>
      <c r="NU21" s="144"/>
      <c r="NV21" s="144"/>
      <c r="NW21" s="144"/>
      <c r="NX21" s="144"/>
      <c r="NY21" s="144"/>
      <c r="NZ21" s="144"/>
      <c r="OA21" s="144"/>
      <c r="OB21" s="144"/>
      <c r="OC21" s="144"/>
      <c r="OD21" s="144"/>
      <c r="OE21" s="144"/>
      <c r="OF21" s="144"/>
      <c r="OG21" s="144"/>
      <c r="OH21" s="144"/>
      <c r="OI21" s="144"/>
      <c r="OJ21" s="144"/>
      <c r="OK21" s="144"/>
      <c r="OL21" s="144"/>
      <c r="OM21" s="144"/>
      <c r="ON21" s="144"/>
      <c r="OO21" s="144"/>
      <c r="OP21" s="144"/>
      <c r="OQ21" s="144"/>
      <c r="OR21" s="144"/>
      <c r="OS21" s="144"/>
      <c r="OT21" s="144"/>
      <c r="OU21" s="144"/>
      <c r="OV21" s="144"/>
      <c r="OW21" s="144"/>
      <c r="OX21" s="144"/>
      <c r="OY21" s="144"/>
      <c r="OZ21" s="144"/>
      <c r="PA21" s="144"/>
      <c r="PB21" s="144"/>
      <c r="PC21" s="144"/>
      <c r="PD21" s="144"/>
      <c r="PE21" s="144"/>
      <c r="PF21" s="144"/>
      <c r="PG21" s="144"/>
      <c r="PH21" s="144"/>
      <c r="PI21" s="144"/>
      <c r="PJ21" s="144"/>
      <c r="PK21" s="144"/>
      <c r="PL21" s="144"/>
      <c r="PM21" s="144"/>
      <c r="PN21" s="144"/>
      <c r="PO21" s="144"/>
      <c r="PP21" s="144"/>
      <c r="PQ21" s="144"/>
      <c r="PR21" s="144"/>
      <c r="PS21" s="144"/>
      <c r="PT21" s="144"/>
      <c r="PU21" s="144"/>
      <c r="PV21" s="144"/>
    </row>
    <row r="22" spans="1:438" s="117" customFormat="1" x14ac:dyDescent="0.2">
      <c r="A22" s="111" t="s">
        <v>27</v>
      </c>
      <c r="B22" s="111" t="s">
        <v>28</v>
      </c>
      <c r="C22" s="90">
        <v>23.7</v>
      </c>
      <c r="D22" s="91"/>
      <c r="E22" s="98"/>
      <c r="F22" s="98">
        <v>14</v>
      </c>
      <c r="G22" s="98"/>
      <c r="H22" s="98"/>
      <c r="I22" s="98"/>
      <c r="J22" s="98"/>
      <c r="K22" s="98"/>
      <c r="L22" s="98"/>
      <c r="M22" s="98">
        <v>12</v>
      </c>
      <c r="N22" s="98">
        <v>14</v>
      </c>
      <c r="O22" s="98"/>
      <c r="P22" s="98"/>
      <c r="Q22" s="98"/>
      <c r="R22" s="98">
        <v>12</v>
      </c>
      <c r="S22" s="98"/>
      <c r="T22" s="98"/>
      <c r="U22" s="98"/>
      <c r="V22" s="98"/>
      <c r="W22" s="98"/>
      <c r="X22" s="98"/>
      <c r="Y22" s="98"/>
      <c r="Z22" s="98"/>
      <c r="AA22" s="98"/>
      <c r="AB22" s="170">
        <f t="shared" si="0"/>
        <v>13</v>
      </c>
      <c r="AC22" s="138"/>
      <c r="AD22" s="139"/>
      <c r="AE22" s="139"/>
      <c r="AF22" s="140"/>
      <c r="AG22" s="140"/>
      <c r="AH22" s="140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38"/>
      <c r="BG22" s="139"/>
      <c r="BH22" s="139"/>
      <c r="BI22" s="140"/>
      <c r="BJ22" s="140"/>
      <c r="BK22" s="140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38"/>
      <c r="CJ22" s="139"/>
      <c r="CK22" s="139"/>
      <c r="CL22" s="140"/>
      <c r="CM22" s="140"/>
      <c r="CN22" s="140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38"/>
      <c r="DM22" s="208"/>
      <c r="DN22" s="119">
        <f t="shared" si="1"/>
        <v>4</v>
      </c>
      <c r="DO22" s="200"/>
      <c r="DP22" s="200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4"/>
      <c r="IW22" s="144"/>
      <c r="IX22" s="144"/>
      <c r="IY22" s="144"/>
      <c r="IZ22" s="144"/>
      <c r="JA22" s="144"/>
      <c r="JB22" s="144"/>
      <c r="JC22" s="144"/>
      <c r="JD22" s="144"/>
      <c r="JE22" s="144"/>
      <c r="JF22" s="144"/>
      <c r="JG22" s="144"/>
      <c r="JH22" s="144"/>
      <c r="JI22" s="144"/>
      <c r="JJ22" s="144"/>
      <c r="JK22" s="144"/>
      <c r="JL22" s="144"/>
      <c r="JM22" s="144"/>
      <c r="JN22" s="144"/>
      <c r="JO22" s="144"/>
      <c r="JP22" s="144"/>
      <c r="JQ22" s="144"/>
      <c r="JR22" s="144"/>
      <c r="JS22" s="144"/>
      <c r="JT22" s="144"/>
      <c r="JU22" s="144"/>
      <c r="JV22" s="144"/>
      <c r="JW22" s="144"/>
      <c r="JX22" s="144"/>
      <c r="JY22" s="144"/>
      <c r="JZ22" s="144"/>
      <c r="KA22" s="144"/>
      <c r="KB22" s="144"/>
      <c r="KC22" s="144"/>
      <c r="KD22" s="144"/>
      <c r="KE22" s="144"/>
      <c r="KF22" s="144"/>
      <c r="KG22" s="144"/>
      <c r="KH22" s="144"/>
      <c r="KI22" s="144"/>
      <c r="KJ22" s="144"/>
      <c r="KK22" s="144"/>
      <c r="KL22" s="144"/>
      <c r="KM22" s="144"/>
      <c r="KN22" s="144"/>
      <c r="KO22" s="144"/>
      <c r="KP22" s="144"/>
      <c r="KQ22" s="144"/>
      <c r="KR22" s="144"/>
      <c r="KS22" s="144"/>
      <c r="KT22" s="144"/>
      <c r="KU22" s="144"/>
      <c r="KV22" s="144"/>
      <c r="KW22" s="144"/>
      <c r="KX22" s="144"/>
      <c r="KY22" s="144"/>
      <c r="KZ22" s="144"/>
      <c r="LA22" s="144"/>
      <c r="LB22" s="144"/>
      <c r="LC22" s="144"/>
      <c r="LD22" s="144"/>
      <c r="LE22" s="144"/>
      <c r="LF22" s="144"/>
      <c r="LG22" s="144"/>
      <c r="LH22" s="144"/>
      <c r="LI22" s="144"/>
      <c r="LJ22" s="144"/>
      <c r="LK22" s="144"/>
      <c r="LL22" s="144"/>
      <c r="LM22" s="144"/>
      <c r="LN22" s="144"/>
      <c r="LO22" s="144"/>
      <c r="LP22" s="144"/>
      <c r="LQ22" s="144"/>
      <c r="LR22" s="144"/>
      <c r="LS22" s="144"/>
      <c r="LT22" s="144"/>
      <c r="LU22" s="144"/>
      <c r="LV22" s="144"/>
      <c r="LW22" s="144"/>
      <c r="LX22" s="144"/>
      <c r="LY22" s="144"/>
      <c r="LZ22" s="144"/>
      <c r="MA22" s="144"/>
      <c r="MB22" s="144"/>
      <c r="MC22" s="144"/>
      <c r="MD22" s="144"/>
      <c r="ME22" s="144"/>
      <c r="MF22" s="144"/>
      <c r="MG22" s="144"/>
      <c r="MH22" s="144"/>
      <c r="MI22" s="144"/>
      <c r="MJ22" s="144"/>
      <c r="MK22" s="144"/>
      <c r="ML22" s="144"/>
      <c r="MM22" s="144"/>
      <c r="MN22" s="144"/>
      <c r="MO22" s="144"/>
      <c r="MP22" s="144"/>
      <c r="MQ22" s="144"/>
      <c r="MR22" s="144"/>
      <c r="MS22" s="144"/>
      <c r="MT22" s="144"/>
      <c r="MU22" s="144"/>
      <c r="MV22" s="144"/>
      <c r="MW22" s="144"/>
      <c r="MX22" s="144"/>
      <c r="MY22" s="144"/>
      <c r="MZ22" s="144"/>
      <c r="NA22" s="144"/>
      <c r="NB22" s="144"/>
      <c r="NC22" s="144"/>
      <c r="ND22" s="144"/>
      <c r="NE22" s="144"/>
      <c r="NF22" s="144"/>
      <c r="NG22" s="144"/>
      <c r="NH22" s="144"/>
      <c r="NI22" s="144"/>
      <c r="NJ22" s="144"/>
      <c r="NK22" s="144"/>
      <c r="NL22" s="144"/>
      <c r="NM22" s="144"/>
      <c r="NN22" s="144"/>
      <c r="NO22" s="144"/>
      <c r="NP22" s="144"/>
      <c r="NQ22" s="144"/>
      <c r="NR22" s="144"/>
      <c r="NS22" s="144"/>
      <c r="NT22" s="144"/>
      <c r="NU22" s="144"/>
      <c r="NV22" s="144"/>
      <c r="NW22" s="144"/>
      <c r="NX22" s="144"/>
      <c r="NY22" s="144"/>
      <c r="NZ22" s="144"/>
      <c r="OA22" s="144"/>
      <c r="OB22" s="144"/>
      <c r="OC22" s="144"/>
      <c r="OD22" s="144"/>
      <c r="OE22" s="144"/>
      <c r="OF22" s="144"/>
      <c r="OG22" s="144"/>
      <c r="OH22" s="144"/>
      <c r="OI22" s="144"/>
      <c r="OJ22" s="144"/>
      <c r="OK22" s="144"/>
      <c r="OL22" s="144"/>
      <c r="OM22" s="144"/>
      <c r="ON22" s="144"/>
      <c r="OO22" s="144"/>
      <c r="OP22" s="144"/>
      <c r="OQ22" s="144"/>
      <c r="OR22" s="144"/>
      <c r="OS22" s="144"/>
      <c r="OT22" s="144"/>
      <c r="OU22" s="144"/>
      <c r="OV22" s="144"/>
      <c r="OW22" s="144"/>
      <c r="OX22" s="144"/>
      <c r="OY22" s="144"/>
      <c r="OZ22" s="144"/>
      <c r="PA22" s="144"/>
      <c r="PB22" s="144"/>
      <c r="PC22" s="144"/>
      <c r="PD22" s="144"/>
      <c r="PE22" s="144"/>
      <c r="PF22" s="144"/>
      <c r="PG22" s="144"/>
      <c r="PH22" s="144"/>
      <c r="PI22" s="144"/>
      <c r="PJ22" s="144"/>
      <c r="PK22" s="144"/>
      <c r="PL22" s="144"/>
      <c r="PM22" s="144"/>
      <c r="PN22" s="144"/>
      <c r="PO22" s="144"/>
      <c r="PP22" s="144"/>
      <c r="PQ22" s="144"/>
      <c r="PR22" s="144"/>
      <c r="PS22" s="144"/>
      <c r="PT22" s="144"/>
      <c r="PU22" s="144"/>
      <c r="PV22" s="144"/>
    </row>
    <row r="23" spans="1:438" s="117" customFormat="1" ht="16.5" customHeight="1" x14ac:dyDescent="0.2">
      <c r="A23" s="111" t="s">
        <v>77</v>
      </c>
      <c r="B23" s="111" t="s">
        <v>29</v>
      </c>
      <c r="C23" s="90">
        <v>32.6</v>
      </c>
      <c r="D23" s="91">
        <v>13</v>
      </c>
      <c r="E23" s="98"/>
      <c r="F23" s="98">
        <v>17</v>
      </c>
      <c r="G23" s="98"/>
      <c r="H23" s="98"/>
      <c r="I23" s="98">
        <v>18</v>
      </c>
      <c r="J23" s="98">
        <v>17</v>
      </c>
      <c r="K23" s="98">
        <v>15</v>
      </c>
      <c r="L23" s="98"/>
      <c r="M23" s="98">
        <v>16</v>
      </c>
      <c r="N23" s="98">
        <v>19</v>
      </c>
      <c r="O23" s="98">
        <v>13</v>
      </c>
      <c r="P23" s="98">
        <v>13</v>
      </c>
      <c r="Q23" s="98">
        <v>13</v>
      </c>
      <c r="R23" s="98"/>
      <c r="S23" s="98">
        <v>22</v>
      </c>
      <c r="T23" s="98"/>
      <c r="U23" s="98"/>
      <c r="V23" s="98"/>
      <c r="W23" s="98"/>
      <c r="X23" s="98">
        <v>15</v>
      </c>
      <c r="Y23" s="98">
        <v>14</v>
      </c>
      <c r="Z23" s="98">
        <v>12</v>
      </c>
      <c r="AA23" s="98"/>
      <c r="AB23" s="170">
        <f t="shared" si="0"/>
        <v>15.5</v>
      </c>
      <c r="AC23" s="138"/>
      <c r="AD23" s="139"/>
      <c r="AE23" s="139"/>
      <c r="AF23" s="140"/>
      <c r="AG23" s="140"/>
      <c r="AH23" s="140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38"/>
      <c r="BG23" s="139"/>
      <c r="BH23" s="139"/>
      <c r="BI23" s="140"/>
      <c r="BJ23" s="140"/>
      <c r="BK23" s="140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38"/>
      <c r="CJ23" s="139"/>
      <c r="CK23" s="139"/>
      <c r="CL23" s="140"/>
      <c r="CM23" s="140"/>
      <c r="CN23" s="140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38"/>
      <c r="DM23" s="208"/>
      <c r="DN23" s="227">
        <f t="shared" si="1"/>
        <v>14</v>
      </c>
      <c r="DO23" s="200"/>
      <c r="DP23" s="200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4"/>
      <c r="IW23" s="144"/>
      <c r="IX23" s="144"/>
      <c r="IY23" s="144"/>
      <c r="IZ23" s="144"/>
      <c r="JA23" s="144"/>
      <c r="JB23" s="144"/>
      <c r="JC23" s="144"/>
      <c r="JD23" s="144"/>
      <c r="JE23" s="144"/>
      <c r="JF23" s="144"/>
      <c r="JG23" s="144"/>
      <c r="JH23" s="144"/>
      <c r="JI23" s="144"/>
      <c r="JJ23" s="144"/>
      <c r="JK23" s="144"/>
      <c r="JL23" s="144"/>
      <c r="JM23" s="144"/>
      <c r="JN23" s="144"/>
      <c r="JO23" s="144"/>
      <c r="JP23" s="144"/>
      <c r="JQ23" s="144"/>
      <c r="JR23" s="144"/>
      <c r="JS23" s="144"/>
      <c r="JT23" s="144"/>
      <c r="JU23" s="144"/>
      <c r="JV23" s="144"/>
      <c r="JW23" s="144"/>
      <c r="JX23" s="144"/>
      <c r="JY23" s="144"/>
      <c r="JZ23" s="144"/>
      <c r="KA23" s="144"/>
      <c r="KB23" s="144"/>
      <c r="KC23" s="144"/>
      <c r="KD23" s="144"/>
      <c r="KE23" s="144"/>
      <c r="KF23" s="144"/>
      <c r="KG23" s="144"/>
      <c r="KH23" s="144"/>
      <c r="KI23" s="144"/>
      <c r="KJ23" s="144"/>
      <c r="KK23" s="144"/>
      <c r="KL23" s="144"/>
      <c r="KM23" s="144"/>
      <c r="KN23" s="144"/>
      <c r="KO23" s="144"/>
      <c r="KP23" s="144"/>
      <c r="KQ23" s="144"/>
      <c r="KR23" s="144"/>
      <c r="KS23" s="144"/>
      <c r="KT23" s="144"/>
      <c r="KU23" s="144"/>
      <c r="KV23" s="144"/>
      <c r="KW23" s="144"/>
      <c r="KX23" s="144"/>
      <c r="KY23" s="144"/>
      <c r="KZ23" s="144"/>
      <c r="LA23" s="144"/>
      <c r="LB23" s="144"/>
      <c r="LC23" s="144"/>
      <c r="LD23" s="144"/>
      <c r="LE23" s="144"/>
      <c r="LF23" s="144"/>
      <c r="LG23" s="144"/>
      <c r="LH23" s="144"/>
      <c r="LI23" s="144"/>
      <c r="LJ23" s="144"/>
      <c r="LK23" s="144"/>
      <c r="LL23" s="144"/>
      <c r="LM23" s="144"/>
      <c r="LN23" s="144"/>
      <c r="LO23" s="144"/>
      <c r="LP23" s="144"/>
      <c r="LQ23" s="144"/>
      <c r="LR23" s="144"/>
      <c r="LS23" s="144"/>
      <c r="LT23" s="144"/>
      <c r="LU23" s="144"/>
      <c r="LV23" s="144"/>
      <c r="LW23" s="144"/>
      <c r="LX23" s="144"/>
      <c r="LY23" s="144"/>
      <c r="LZ23" s="144"/>
      <c r="MA23" s="144"/>
      <c r="MB23" s="144"/>
      <c r="MC23" s="144"/>
      <c r="MD23" s="144"/>
      <c r="ME23" s="144"/>
      <c r="MF23" s="144"/>
      <c r="MG23" s="144"/>
      <c r="MH23" s="144"/>
      <c r="MI23" s="144"/>
      <c r="MJ23" s="144"/>
      <c r="MK23" s="144"/>
      <c r="ML23" s="144"/>
      <c r="MM23" s="144"/>
      <c r="MN23" s="144"/>
      <c r="MO23" s="144"/>
      <c r="MP23" s="144"/>
      <c r="MQ23" s="144"/>
      <c r="MR23" s="144"/>
      <c r="MS23" s="144"/>
      <c r="MT23" s="144"/>
      <c r="MU23" s="144"/>
      <c r="MV23" s="144"/>
      <c r="MW23" s="144"/>
      <c r="MX23" s="144"/>
      <c r="MY23" s="144"/>
      <c r="MZ23" s="144"/>
      <c r="NA23" s="144"/>
      <c r="NB23" s="144"/>
      <c r="NC23" s="144"/>
      <c r="ND23" s="144"/>
      <c r="NE23" s="144"/>
      <c r="NF23" s="144"/>
      <c r="NG23" s="144"/>
      <c r="NH23" s="144"/>
      <c r="NI23" s="144"/>
      <c r="NJ23" s="144"/>
      <c r="NK23" s="144"/>
      <c r="NL23" s="144"/>
      <c r="NM23" s="144"/>
      <c r="NN23" s="144"/>
      <c r="NO23" s="144"/>
      <c r="NP23" s="144"/>
      <c r="NQ23" s="144"/>
      <c r="NR23" s="144"/>
      <c r="NS23" s="144"/>
      <c r="NT23" s="144"/>
      <c r="NU23" s="144"/>
      <c r="NV23" s="144"/>
      <c r="NW23" s="144"/>
      <c r="NX23" s="144"/>
      <c r="NY23" s="144"/>
      <c r="NZ23" s="144"/>
      <c r="OA23" s="144"/>
      <c r="OB23" s="144"/>
      <c r="OC23" s="144"/>
      <c r="OD23" s="144"/>
      <c r="OE23" s="144"/>
      <c r="OF23" s="144"/>
      <c r="OG23" s="144"/>
      <c r="OH23" s="144"/>
      <c r="OI23" s="144"/>
      <c r="OJ23" s="144"/>
      <c r="OK23" s="144"/>
      <c r="OL23" s="144"/>
      <c r="OM23" s="144"/>
      <c r="ON23" s="144"/>
      <c r="OO23" s="144"/>
      <c r="OP23" s="144"/>
      <c r="OQ23" s="144"/>
      <c r="OR23" s="144"/>
      <c r="OS23" s="144"/>
      <c r="OT23" s="144"/>
      <c r="OU23" s="144"/>
      <c r="OV23" s="144"/>
      <c r="OW23" s="144"/>
      <c r="OX23" s="144"/>
      <c r="OY23" s="144"/>
      <c r="OZ23" s="144"/>
      <c r="PA23" s="144"/>
      <c r="PB23" s="144"/>
      <c r="PC23" s="144"/>
      <c r="PD23" s="144"/>
      <c r="PE23" s="144"/>
      <c r="PF23" s="144"/>
      <c r="PG23" s="144"/>
      <c r="PH23" s="144"/>
      <c r="PI23" s="144"/>
      <c r="PJ23" s="144"/>
      <c r="PK23" s="144"/>
      <c r="PL23" s="144"/>
      <c r="PM23" s="144"/>
      <c r="PN23" s="144"/>
      <c r="PO23" s="144"/>
      <c r="PP23" s="144"/>
      <c r="PQ23" s="144"/>
      <c r="PR23" s="144"/>
      <c r="PS23" s="144"/>
      <c r="PT23" s="144"/>
      <c r="PU23" s="144"/>
      <c r="PV23" s="144"/>
    </row>
    <row r="24" spans="1:438" s="117" customFormat="1" ht="16.5" customHeight="1" x14ac:dyDescent="0.2">
      <c r="A24" s="111" t="s">
        <v>115</v>
      </c>
      <c r="B24" s="111" t="s">
        <v>116</v>
      </c>
      <c r="C24" s="90">
        <v>28.7</v>
      </c>
      <c r="D24" s="91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>
        <v>13</v>
      </c>
      <c r="W24" s="98"/>
      <c r="X24" s="98">
        <v>13</v>
      </c>
      <c r="Y24" s="98"/>
      <c r="Z24" s="98"/>
      <c r="AA24" s="98"/>
      <c r="AB24" s="170">
        <f t="shared" si="0"/>
        <v>13</v>
      </c>
      <c r="AC24" s="138"/>
      <c r="AD24" s="139"/>
      <c r="AE24" s="139"/>
      <c r="AF24" s="140"/>
      <c r="AG24" s="140"/>
      <c r="AH24" s="140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38"/>
      <c r="BG24" s="139"/>
      <c r="BH24" s="139"/>
      <c r="BI24" s="140"/>
      <c r="BJ24" s="140"/>
      <c r="BK24" s="140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38"/>
      <c r="CJ24" s="139"/>
      <c r="CK24" s="139"/>
      <c r="CL24" s="140"/>
      <c r="CM24" s="140"/>
      <c r="CN24" s="140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38"/>
      <c r="DM24" s="208"/>
      <c r="DN24" s="119">
        <f t="shared" si="1"/>
        <v>2</v>
      </c>
      <c r="DO24" s="200"/>
      <c r="DP24" s="200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4"/>
      <c r="IW24" s="144"/>
      <c r="IX24" s="144"/>
      <c r="IY24" s="144"/>
      <c r="IZ24" s="144"/>
      <c r="JA24" s="144"/>
      <c r="JB24" s="144"/>
      <c r="JC24" s="144"/>
      <c r="JD24" s="144"/>
      <c r="JE24" s="144"/>
      <c r="JF24" s="144"/>
      <c r="JG24" s="144"/>
      <c r="JH24" s="144"/>
      <c r="JI24" s="144"/>
      <c r="JJ24" s="144"/>
      <c r="JK24" s="144"/>
      <c r="JL24" s="144"/>
      <c r="JM24" s="144"/>
      <c r="JN24" s="144"/>
      <c r="JO24" s="144"/>
      <c r="JP24" s="144"/>
      <c r="JQ24" s="144"/>
      <c r="JR24" s="144"/>
      <c r="JS24" s="144"/>
      <c r="JT24" s="144"/>
      <c r="JU24" s="144"/>
      <c r="JV24" s="144"/>
      <c r="JW24" s="144"/>
      <c r="JX24" s="144"/>
      <c r="JY24" s="144"/>
      <c r="JZ24" s="144"/>
      <c r="KA24" s="144"/>
      <c r="KB24" s="144"/>
      <c r="KC24" s="144"/>
      <c r="KD24" s="144"/>
      <c r="KE24" s="144"/>
      <c r="KF24" s="144"/>
      <c r="KG24" s="144"/>
      <c r="KH24" s="144"/>
      <c r="KI24" s="144"/>
      <c r="KJ24" s="144"/>
      <c r="KK24" s="144"/>
      <c r="KL24" s="144"/>
      <c r="KM24" s="144"/>
      <c r="KN24" s="144"/>
      <c r="KO24" s="144"/>
      <c r="KP24" s="144"/>
      <c r="KQ24" s="144"/>
      <c r="KR24" s="144"/>
      <c r="KS24" s="144"/>
      <c r="KT24" s="144"/>
      <c r="KU24" s="144"/>
      <c r="KV24" s="144"/>
      <c r="KW24" s="144"/>
      <c r="KX24" s="144"/>
      <c r="KY24" s="144"/>
      <c r="KZ24" s="144"/>
      <c r="LA24" s="144"/>
      <c r="LB24" s="144"/>
      <c r="LC24" s="144"/>
      <c r="LD24" s="144"/>
      <c r="LE24" s="144"/>
      <c r="LF24" s="144"/>
      <c r="LG24" s="144"/>
      <c r="LH24" s="144"/>
      <c r="LI24" s="144"/>
      <c r="LJ24" s="144"/>
      <c r="LK24" s="144"/>
      <c r="LL24" s="144"/>
      <c r="LM24" s="144"/>
      <c r="LN24" s="144"/>
      <c r="LO24" s="144"/>
      <c r="LP24" s="144"/>
      <c r="LQ24" s="144"/>
      <c r="LR24" s="144"/>
      <c r="LS24" s="144"/>
      <c r="LT24" s="144"/>
      <c r="LU24" s="144"/>
      <c r="LV24" s="144"/>
      <c r="LW24" s="144"/>
      <c r="LX24" s="144"/>
      <c r="LY24" s="144"/>
      <c r="LZ24" s="144"/>
      <c r="MA24" s="144"/>
      <c r="MB24" s="144"/>
      <c r="MC24" s="144"/>
      <c r="MD24" s="144"/>
      <c r="ME24" s="144"/>
      <c r="MF24" s="144"/>
      <c r="MG24" s="144"/>
      <c r="MH24" s="144"/>
      <c r="MI24" s="144"/>
      <c r="MJ24" s="144"/>
      <c r="MK24" s="144"/>
      <c r="ML24" s="144"/>
      <c r="MM24" s="144"/>
      <c r="MN24" s="144"/>
      <c r="MO24" s="144"/>
      <c r="MP24" s="144"/>
      <c r="MQ24" s="144"/>
      <c r="MR24" s="144"/>
      <c r="MS24" s="144"/>
      <c r="MT24" s="144"/>
      <c r="MU24" s="144"/>
      <c r="MV24" s="144"/>
      <c r="MW24" s="144"/>
      <c r="MX24" s="144"/>
      <c r="MY24" s="144"/>
      <c r="MZ24" s="144"/>
      <c r="NA24" s="144"/>
      <c r="NB24" s="144"/>
      <c r="NC24" s="144"/>
      <c r="ND24" s="144"/>
      <c r="NE24" s="144"/>
      <c r="NF24" s="144"/>
      <c r="NG24" s="144"/>
      <c r="NH24" s="144"/>
      <c r="NI24" s="144"/>
      <c r="NJ24" s="144"/>
      <c r="NK24" s="144"/>
      <c r="NL24" s="144"/>
      <c r="NM24" s="144"/>
      <c r="NN24" s="144"/>
      <c r="NO24" s="144"/>
      <c r="NP24" s="144"/>
      <c r="NQ24" s="144"/>
      <c r="NR24" s="144"/>
      <c r="NS24" s="144"/>
      <c r="NT24" s="144"/>
      <c r="NU24" s="144"/>
      <c r="NV24" s="144"/>
      <c r="NW24" s="144"/>
      <c r="NX24" s="144"/>
      <c r="NY24" s="144"/>
      <c r="NZ24" s="144"/>
      <c r="OA24" s="144"/>
      <c r="OB24" s="144"/>
      <c r="OC24" s="144"/>
      <c r="OD24" s="144"/>
      <c r="OE24" s="144"/>
      <c r="OF24" s="144"/>
      <c r="OG24" s="144"/>
      <c r="OH24" s="144"/>
      <c r="OI24" s="144"/>
      <c r="OJ24" s="144"/>
      <c r="OK24" s="144"/>
      <c r="OL24" s="144"/>
      <c r="OM24" s="144"/>
      <c r="ON24" s="144"/>
      <c r="OO24" s="144"/>
      <c r="OP24" s="144"/>
      <c r="OQ24" s="144"/>
      <c r="OR24" s="144"/>
      <c r="OS24" s="144"/>
      <c r="OT24" s="144"/>
      <c r="OU24" s="144"/>
      <c r="OV24" s="144"/>
      <c r="OW24" s="144"/>
      <c r="OX24" s="144"/>
      <c r="OY24" s="144"/>
      <c r="OZ24" s="144"/>
      <c r="PA24" s="144"/>
      <c r="PB24" s="144"/>
      <c r="PC24" s="144"/>
      <c r="PD24" s="144"/>
      <c r="PE24" s="144"/>
      <c r="PF24" s="144"/>
      <c r="PG24" s="144"/>
      <c r="PH24" s="144"/>
      <c r="PI24" s="144"/>
      <c r="PJ24" s="144"/>
      <c r="PK24" s="144"/>
      <c r="PL24" s="144"/>
      <c r="PM24" s="144"/>
      <c r="PN24" s="144"/>
      <c r="PO24" s="144"/>
      <c r="PP24" s="144"/>
      <c r="PQ24" s="144"/>
      <c r="PR24" s="144"/>
      <c r="PS24" s="144"/>
      <c r="PT24" s="144"/>
      <c r="PU24" s="144"/>
      <c r="PV24" s="144"/>
    </row>
    <row r="25" spans="1:438" ht="15.75" x14ac:dyDescent="0.25">
      <c r="A25" s="111" t="s">
        <v>30</v>
      </c>
      <c r="B25" s="111" t="s">
        <v>78</v>
      </c>
      <c r="C25" s="90">
        <v>18.2</v>
      </c>
      <c r="D25" s="91"/>
      <c r="E25" s="98">
        <v>18</v>
      </c>
      <c r="F25" s="98">
        <v>9</v>
      </c>
      <c r="G25" s="98"/>
      <c r="H25" s="98"/>
      <c r="I25" s="185"/>
      <c r="J25" s="98">
        <v>10</v>
      </c>
      <c r="K25" s="98">
        <v>17</v>
      </c>
      <c r="L25" s="98"/>
      <c r="M25" s="98">
        <v>16</v>
      </c>
      <c r="N25" s="98"/>
      <c r="O25" s="98"/>
      <c r="P25" s="98">
        <v>15</v>
      </c>
      <c r="Q25" s="98"/>
      <c r="R25" s="98"/>
      <c r="S25" s="98"/>
      <c r="T25" s="98"/>
      <c r="U25" s="98"/>
      <c r="V25" s="98"/>
      <c r="W25" s="98"/>
      <c r="X25" s="98"/>
      <c r="Y25" s="98"/>
      <c r="Z25" s="98">
        <v>12</v>
      </c>
      <c r="AA25" s="98"/>
      <c r="AB25" s="170">
        <f t="shared" si="0"/>
        <v>13.857142857142858</v>
      </c>
      <c r="AC25" s="129">
        <v>20</v>
      </c>
      <c r="AD25" s="130" t="s">
        <v>32</v>
      </c>
      <c r="AE25" s="130" t="s">
        <v>33</v>
      </c>
      <c r="AF25" s="132">
        <f>COUNT(AG25:BC25)</f>
        <v>0</v>
      </c>
      <c r="AG25" s="137"/>
      <c r="AH25" s="137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4"/>
      <c r="AX25" s="133"/>
      <c r="AY25" s="133"/>
      <c r="AZ25" s="133"/>
      <c r="BA25" s="133"/>
      <c r="BB25" s="133"/>
      <c r="BC25" s="133"/>
      <c r="BD25" s="133"/>
      <c r="BE25" s="98"/>
      <c r="BF25" s="129">
        <v>20</v>
      </c>
      <c r="BG25" s="130" t="s">
        <v>32</v>
      </c>
      <c r="BH25" s="130" t="s">
        <v>33</v>
      </c>
      <c r="BI25" s="132">
        <f>COUNT(BJ25:CF25)</f>
        <v>0</v>
      </c>
      <c r="BJ25" s="137"/>
      <c r="BK25" s="137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4"/>
      <c r="CA25" s="133"/>
      <c r="CB25" s="133"/>
      <c r="CC25" s="133"/>
      <c r="CD25" s="133"/>
      <c r="CE25" s="133"/>
      <c r="CF25" s="133"/>
      <c r="CG25" s="133"/>
      <c r="CH25" s="98"/>
      <c r="CI25" s="129">
        <v>20</v>
      </c>
      <c r="CJ25" s="130" t="s">
        <v>32</v>
      </c>
      <c r="CK25" s="130" t="s">
        <v>33</v>
      </c>
      <c r="CL25" s="132">
        <f>COUNT(CM25:DI25)</f>
        <v>0</v>
      </c>
      <c r="CM25" s="137"/>
      <c r="CN25" s="137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4"/>
      <c r="DD25" s="133"/>
      <c r="DE25" s="133"/>
      <c r="DF25" s="133"/>
      <c r="DG25" s="133"/>
      <c r="DH25" s="133"/>
      <c r="DI25" s="133"/>
      <c r="DJ25" s="133"/>
      <c r="DK25" s="98"/>
      <c r="DL25" s="129">
        <v>20</v>
      </c>
      <c r="DM25" s="207" t="s">
        <v>32</v>
      </c>
      <c r="DN25" s="119">
        <f t="shared" si="1"/>
        <v>7</v>
      </c>
      <c r="DO25" s="111"/>
      <c r="DP25" s="111"/>
    </row>
    <row r="26" spans="1:438" s="144" customFormat="1" x14ac:dyDescent="0.2">
      <c r="A26" s="111" t="s">
        <v>34</v>
      </c>
      <c r="B26" s="111" t="s">
        <v>35</v>
      </c>
      <c r="C26" s="90">
        <v>29.3</v>
      </c>
      <c r="D26" s="91"/>
      <c r="E26" s="98"/>
      <c r="F26" s="98">
        <v>16</v>
      </c>
      <c r="G26" s="98"/>
      <c r="H26" s="98">
        <v>17</v>
      </c>
      <c r="I26" s="98">
        <v>16</v>
      </c>
      <c r="J26" s="98">
        <v>23</v>
      </c>
      <c r="K26" s="98">
        <v>16</v>
      </c>
      <c r="L26" s="98"/>
      <c r="M26" s="98">
        <v>19</v>
      </c>
      <c r="N26" s="98">
        <v>16</v>
      </c>
      <c r="O26" s="98"/>
      <c r="P26" s="98">
        <v>16</v>
      </c>
      <c r="Q26" s="98"/>
      <c r="R26" s="98"/>
      <c r="S26" s="98"/>
      <c r="T26" s="98">
        <v>12</v>
      </c>
      <c r="U26" s="98"/>
      <c r="V26" s="98"/>
      <c r="W26" s="98"/>
      <c r="X26" s="98"/>
      <c r="Y26" s="98"/>
      <c r="Z26" s="98">
        <v>13</v>
      </c>
      <c r="AA26" s="98"/>
      <c r="AB26" s="170">
        <f t="shared" si="0"/>
        <v>16.399999999999999</v>
      </c>
      <c r="AC26" s="142"/>
      <c r="AD26" s="143"/>
      <c r="AE26" s="143"/>
      <c r="AF26" s="137"/>
      <c r="AG26" s="137"/>
      <c r="AH26" s="137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42"/>
      <c r="BG26" s="143"/>
      <c r="BH26" s="143"/>
      <c r="BI26" s="137"/>
      <c r="BJ26" s="137"/>
      <c r="BK26" s="137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42"/>
      <c r="CJ26" s="143"/>
      <c r="CK26" s="143"/>
      <c r="CL26" s="137"/>
      <c r="CM26" s="137"/>
      <c r="CN26" s="137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42"/>
      <c r="DM26" s="209"/>
      <c r="DN26" s="227">
        <f t="shared" si="1"/>
        <v>10</v>
      </c>
      <c r="DO26" s="200">
        <v>1</v>
      </c>
      <c r="DP26" s="200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</row>
    <row r="27" spans="1:438" s="144" customFormat="1" x14ac:dyDescent="0.2">
      <c r="A27" s="111" t="s">
        <v>54</v>
      </c>
      <c r="B27" s="111" t="s">
        <v>55</v>
      </c>
      <c r="C27" s="90">
        <v>12.4</v>
      </c>
      <c r="D27" s="91"/>
      <c r="E27" s="98"/>
      <c r="F27" s="98"/>
      <c r="G27" s="98"/>
      <c r="H27" s="98"/>
      <c r="I27" s="98">
        <v>16</v>
      </c>
      <c r="J27" s="98"/>
      <c r="K27" s="98"/>
      <c r="L27" s="98"/>
      <c r="M27" s="98"/>
      <c r="N27" s="98"/>
      <c r="O27" s="98"/>
      <c r="P27" s="98"/>
      <c r="Q27" s="98">
        <v>15</v>
      </c>
      <c r="R27" s="98"/>
      <c r="S27" s="98"/>
      <c r="T27" s="98">
        <v>15</v>
      </c>
      <c r="U27" s="98"/>
      <c r="V27" s="98"/>
      <c r="W27" s="98"/>
      <c r="X27" s="98"/>
      <c r="Y27" s="98"/>
      <c r="Z27" s="98"/>
      <c r="AA27" s="98">
        <v>19</v>
      </c>
      <c r="AB27" s="170">
        <f t="shared" si="0"/>
        <v>16.25</v>
      </c>
      <c r="AC27" s="142"/>
      <c r="AD27" s="143"/>
      <c r="AE27" s="143"/>
      <c r="AF27" s="137"/>
      <c r="AG27" s="137"/>
      <c r="AH27" s="137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42"/>
      <c r="BG27" s="143"/>
      <c r="BH27" s="143"/>
      <c r="BI27" s="137"/>
      <c r="BJ27" s="137"/>
      <c r="BK27" s="137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42"/>
      <c r="CJ27" s="143"/>
      <c r="CK27" s="143"/>
      <c r="CL27" s="137"/>
      <c r="CM27" s="137"/>
      <c r="CN27" s="137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42"/>
      <c r="DM27" s="209"/>
      <c r="DN27" s="119">
        <f t="shared" si="1"/>
        <v>4</v>
      </c>
      <c r="DO27" s="200"/>
      <c r="DP27" s="200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</row>
    <row r="28" spans="1:438" s="144" customFormat="1" x14ac:dyDescent="0.2">
      <c r="A28" s="111" t="s">
        <v>112</v>
      </c>
      <c r="B28" s="111" t="s">
        <v>113</v>
      </c>
      <c r="C28" s="90">
        <v>23.9</v>
      </c>
      <c r="D28" s="91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>
        <v>19</v>
      </c>
      <c r="W28" s="98"/>
      <c r="X28" s="98"/>
      <c r="Y28" s="98"/>
      <c r="Z28" s="98"/>
      <c r="AA28" s="98"/>
      <c r="AB28" s="170">
        <f t="shared" si="0"/>
        <v>19</v>
      </c>
      <c r="AC28" s="142"/>
      <c r="AD28" s="143"/>
      <c r="AE28" s="143"/>
      <c r="AF28" s="137"/>
      <c r="AG28" s="137"/>
      <c r="AH28" s="137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42"/>
      <c r="BG28" s="143"/>
      <c r="BH28" s="143"/>
      <c r="BI28" s="137"/>
      <c r="BJ28" s="137"/>
      <c r="BK28" s="137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42"/>
      <c r="CJ28" s="143"/>
      <c r="CK28" s="143"/>
      <c r="CL28" s="137"/>
      <c r="CM28" s="137"/>
      <c r="CN28" s="137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42"/>
      <c r="DM28" s="209"/>
      <c r="DN28" s="119">
        <f t="shared" si="1"/>
        <v>1</v>
      </c>
      <c r="DO28" s="200"/>
      <c r="DP28" s="200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</row>
    <row r="29" spans="1:438" s="144" customFormat="1" x14ac:dyDescent="0.2">
      <c r="A29" s="111" t="s">
        <v>36</v>
      </c>
      <c r="B29" s="111" t="s">
        <v>37</v>
      </c>
      <c r="C29" s="90">
        <v>17.8</v>
      </c>
      <c r="D29" s="91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>
        <v>13</v>
      </c>
      <c r="R29" s="98">
        <v>13</v>
      </c>
      <c r="S29" s="98"/>
      <c r="T29" s="98">
        <v>16</v>
      </c>
      <c r="U29" s="98"/>
      <c r="V29" s="98">
        <v>15</v>
      </c>
      <c r="W29" s="98"/>
      <c r="X29" s="98"/>
      <c r="Y29" s="98"/>
      <c r="Z29" s="98"/>
      <c r="AA29" s="98"/>
      <c r="AB29" s="170">
        <f t="shared" si="0"/>
        <v>14.25</v>
      </c>
      <c r="AC29" s="142"/>
      <c r="AD29" s="143"/>
      <c r="AE29" s="143"/>
      <c r="AF29" s="137"/>
      <c r="AG29" s="137"/>
      <c r="AH29" s="137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42"/>
      <c r="BG29" s="143"/>
      <c r="BH29" s="143"/>
      <c r="BI29" s="137"/>
      <c r="BJ29" s="137"/>
      <c r="BK29" s="137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42"/>
      <c r="CJ29" s="143"/>
      <c r="CK29" s="143"/>
      <c r="CL29" s="137"/>
      <c r="CM29" s="137"/>
      <c r="CN29" s="137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42"/>
      <c r="DM29" s="209"/>
      <c r="DN29" s="119">
        <f t="shared" si="1"/>
        <v>4</v>
      </c>
      <c r="DO29" s="200"/>
      <c r="DP29" s="200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</row>
    <row r="30" spans="1:438" s="144" customFormat="1" x14ac:dyDescent="0.2">
      <c r="A30" s="111" t="s">
        <v>38</v>
      </c>
      <c r="B30" s="111" t="s">
        <v>39</v>
      </c>
      <c r="C30" s="90">
        <v>4.9000000000000004</v>
      </c>
      <c r="D30" s="91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>
        <v>16</v>
      </c>
      <c r="S30" s="98"/>
      <c r="T30" s="98">
        <v>17</v>
      </c>
      <c r="U30" s="98"/>
      <c r="V30" s="98"/>
      <c r="W30" s="98"/>
      <c r="X30" s="98"/>
      <c r="Y30" s="98"/>
      <c r="Z30" s="98"/>
      <c r="AA30" s="98">
        <v>15</v>
      </c>
      <c r="AB30" s="170">
        <f t="shared" si="0"/>
        <v>16</v>
      </c>
      <c r="AC30" s="142"/>
      <c r="AD30" s="143"/>
      <c r="AE30" s="143"/>
      <c r="AF30" s="137"/>
      <c r="AG30" s="137"/>
      <c r="AH30" s="137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42"/>
      <c r="BG30" s="143"/>
      <c r="BH30" s="143"/>
      <c r="BI30" s="137"/>
      <c r="BJ30" s="137"/>
      <c r="BK30" s="137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42"/>
      <c r="CJ30" s="143"/>
      <c r="CK30" s="143"/>
      <c r="CL30" s="137"/>
      <c r="CM30" s="137"/>
      <c r="CN30" s="137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42"/>
      <c r="DM30" s="209"/>
      <c r="DN30" s="119">
        <f t="shared" si="1"/>
        <v>3</v>
      </c>
      <c r="DO30" s="200"/>
      <c r="DP30" s="200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</row>
    <row r="31" spans="1:438" x14ac:dyDescent="0.2">
      <c r="A31" s="111" t="s">
        <v>40</v>
      </c>
      <c r="B31" s="111" t="s">
        <v>41</v>
      </c>
      <c r="C31" s="90">
        <v>18.100000000000001</v>
      </c>
      <c r="D31" s="91"/>
      <c r="E31" s="98"/>
      <c r="F31" s="98">
        <v>15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170">
        <f t="shared" si="0"/>
        <v>15</v>
      </c>
      <c r="AC31" s="129">
        <v>30</v>
      </c>
      <c r="AD31" s="130" t="s">
        <v>31</v>
      </c>
      <c r="AE31" s="130" t="s">
        <v>42</v>
      </c>
      <c r="AF31" s="132">
        <f>COUNT(AG31:BC31)</f>
        <v>0</v>
      </c>
      <c r="AG31" s="137"/>
      <c r="AH31" s="137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45"/>
      <c r="BF31" s="129">
        <v>30</v>
      </c>
      <c r="BG31" s="130" t="s">
        <v>31</v>
      </c>
      <c r="BH31" s="130" t="s">
        <v>42</v>
      </c>
      <c r="BI31" s="132">
        <f>COUNT(BJ31:CF31)</f>
        <v>0</v>
      </c>
      <c r="BJ31" s="137"/>
      <c r="BK31" s="137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45"/>
      <c r="CI31" s="129">
        <v>30</v>
      </c>
      <c r="CJ31" s="130" t="s">
        <v>31</v>
      </c>
      <c r="CK31" s="130" t="s">
        <v>42</v>
      </c>
      <c r="CL31" s="132">
        <f>COUNT(CM31:DI31)</f>
        <v>0</v>
      </c>
      <c r="CM31" s="137"/>
      <c r="CN31" s="137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45"/>
      <c r="DL31" s="129">
        <v>30</v>
      </c>
      <c r="DM31" s="207" t="s">
        <v>31</v>
      </c>
      <c r="DN31" s="119">
        <f t="shared" si="1"/>
        <v>1</v>
      </c>
      <c r="DO31" s="111"/>
      <c r="DP31" s="111"/>
    </row>
    <row r="32" spans="1:438" x14ac:dyDescent="0.2">
      <c r="A32" s="111" t="s">
        <v>99</v>
      </c>
      <c r="B32" s="111" t="s">
        <v>100</v>
      </c>
      <c r="C32" s="90">
        <v>15.4</v>
      </c>
      <c r="D32" s="91"/>
      <c r="E32" s="98"/>
      <c r="F32" s="98"/>
      <c r="G32" s="98"/>
      <c r="H32" s="98"/>
      <c r="I32" s="98"/>
      <c r="J32" s="98">
        <v>12</v>
      </c>
      <c r="K32" s="98">
        <v>13</v>
      </c>
      <c r="L32" s="98"/>
      <c r="M32" s="98"/>
      <c r="N32" s="98"/>
      <c r="O32" s="98"/>
      <c r="P32" s="98">
        <v>11</v>
      </c>
      <c r="Q32" s="98"/>
      <c r="R32" s="98"/>
      <c r="S32" s="98"/>
      <c r="T32" s="98"/>
      <c r="U32" s="98"/>
      <c r="V32" s="98">
        <v>16</v>
      </c>
      <c r="W32" s="98"/>
      <c r="X32" s="98"/>
      <c r="Y32" s="98"/>
      <c r="Z32" s="98"/>
      <c r="AA32" s="98"/>
      <c r="AB32" s="170">
        <f t="shared" si="0"/>
        <v>13</v>
      </c>
      <c r="AC32" s="129"/>
      <c r="AD32" s="130"/>
      <c r="AE32" s="131"/>
      <c r="AF32" s="132"/>
      <c r="AG32" s="137"/>
      <c r="AH32" s="137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79"/>
      <c r="AU32" s="179"/>
      <c r="AV32" s="179"/>
      <c r="AW32" s="179"/>
      <c r="AX32" s="179"/>
      <c r="AY32" s="179"/>
      <c r="AZ32" s="133"/>
      <c r="BA32" s="133"/>
      <c r="BB32" s="133"/>
      <c r="BC32" s="133"/>
      <c r="BD32" s="133"/>
      <c r="BE32" s="145"/>
      <c r="BF32" s="129"/>
      <c r="BG32" s="130"/>
      <c r="BH32" s="131"/>
      <c r="BI32" s="132"/>
      <c r="BJ32" s="137"/>
      <c r="BK32" s="137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79"/>
      <c r="BX32" s="179"/>
      <c r="BY32" s="179"/>
      <c r="BZ32" s="179"/>
      <c r="CA32" s="179"/>
      <c r="CB32" s="179"/>
      <c r="CC32" s="133"/>
      <c r="CD32" s="133"/>
      <c r="CE32" s="133"/>
      <c r="CF32" s="133"/>
      <c r="CG32" s="133"/>
      <c r="CH32" s="145"/>
      <c r="CI32" s="129"/>
      <c r="CJ32" s="130"/>
      <c r="CK32" s="131"/>
      <c r="CL32" s="132"/>
      <c r="CM32" s="137"/>
      <c r="CN32" s="137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79"/>
      <c r="DA32" s="179"/>
      <c r="DB32" s="179"/>
      <c r="DC32" s="179"/>
      <c r="DD32" s="179"/>
      <c r="DE32" s="179"/>
      <c r="DF32" s="133"/>
      <c r="DG32" s="133"/>
      <c r="DH32" s="133"/>
      <c r="DI32" s="133"/>
      <c r="DJ32" s="133"/>
      <c r="DK32" s="145"/>
      <c r="DL32" s="129"/>
      <c r="DM32" s="207"/>
      <c r="DN32" s="119">
        <f t="shared" si="1"/>
        <v>4</v>
      </c>
      <c r="DO32" s="111"/>
      <c r="DP32" s="111"/>
    </row>
    <row r="33" spans="1:137" x14ac:dyDescent="0.2">
      <c r="A33" s="111" t="s">
        <v>101</v>
      </c>
      <c r="B33" s="111" t="s">
        <v>94</v>
      </c>
      <c r="C33" s="90">
        <v>15.7</v>
      </c>
      <c r="D33" s="91"/>
      <c r="E33" s="98"/>
      <c r="F33" s="98"/>
      <c r="G33" s="98"/>
      <c r="H33" s="98"/>
      <c r="I33" s="98">
        <v>10</v>
      </c>
      <c r="J33" s="98">
        <v>10</v>
      </c>
      <c r="K33" s="98"/>
      <c r="L33" s="98"/>
      <c r="M33" s="98">
        <v>16</v>
      </c>
      <c r="N33" s="98"/>
      <c r="O33" s="98"/>
      <c r="P33" s="98">
        <v>18</v>
      </c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170">
        <f t="shared" si="0"/>
        <v>13.5</v>
      </c>
      <c r="AC33" s="129"/>
      <c r="AD33" s="130"/>
      <c r="AE33" s="131"/>
      <c r="AF33" s="132"/>
      <c r="AG33" s="137"/>
      <c r="AH33" s="137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79"/>
      <c r="AU33" s="179"/>
      <c r="AV33" s="179"/>
      <c r="AW33" s="179"/>
      <c r="AX33" s="179"/>
      <c r="AY33" s="179"/>
      <c r="AZ33" s="133"/>
      <c r="BA33" s="133"/>
      <c r="BB33" s="133"/>
      <c r="BC33" s="133"/>
      <c r="BD33" s="133"/>
      <c r="BE33" s="145"/>
      <c r="BF33" s="129"/>
      <c r="BG33" s="130"/>
      <c r="BH33" s="131"/>
      <c r="BI33" s="132"/>
      <c r="BJ33" s="137"/>
      <c r="BK33" s="137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79"/>
      <c r="BX33" s="179"/>
      <c r="BY33" s="179"/>
      <c r="BZ33" s="179"/>
      <c r="CA33" s="179"/>
      <c r="CB33" s="179"/>
      <c r="CC33" s="133"/>
      <c r="CD33" s="133"/>
      <c r="CE33" s="133"/>
      <c r="CF33" s="133"/>
      <c r="CG33" s="133"/>
      <c r="CH33" s="145"/>
      <c r="CI33" s="129"/>
      <c r="CJ33" s="130"/>
      <c r="CK33" s="131"/>
      <c r="CL33" s="132"/>
      <c r="CM33" s="137"/>
      <c r="CN33" s="137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79"/>
      <c r="DA33" s="179"/>
      <c r="DB33" s="179"/>
      <c r="DC33" s="179"/>
      <c r="DD33" s="179"/>
      <c r="DE33" s="179"/>
      <c r="DF33" s="133"/>
      <c r="DG33" s="133"/>
      <c r="DH33" s="133"/>
      <c r="DI33" s="133"/>
      <c r="DJ33" s="133"/>
      <c r="DK33" s="145"/>
      <c r="DL33" s="129"/>
      <c r="DM33" s="207"/>
      <c r="DN33" s="119">
        <f t="shared" si="1"/>
        <v>4</v>
      </c>
      <c r="DO33" s="111"/>
      <c r="DP33" s="111"/>
    </row>
    <row r="34" spans="1:137" s="144" customFormat="1" ht="17.25" customHeight="1" x14ac:dyDescent="0.25">
      <c r="A34" s="111" t="s">
        <v>31</v>
      </c>
      <c r="B34" s="111" t="s">
        <v>42</v>
      </c>
      <c r="C34" s="90">
        <v>32.200000000000003</v>
      </c>
      <c r="D34" s="91"/>
      <c r="E34" s="98"/>
      <c r="F34" s="98">
        <v>8</v>
      </c>
      <c r="G34" s="98"/>
      <c r="H34" s="98"/>
      <c r="I34" s="98">
        <v>7</v>
      </c>
      <c r="J34" s="98">
        <v>18</v>
      </c>
      <c r="K34" s="98"/>
      <c r="L34" s="98"/>
      <c r="M34" s="98">
        <v>14</v>
      </c>
      <c r="N34" s="98"/>
      <c r="O34" s="122"/>
      <c r="P34" s="122"/>
      <c r="Q34" s="146"/>
      <c r="R34" s="122"/>
      <c r="S34" s="122"/>
      <c r="T34" s="98"/>
      <c r="U34" s="98"/>
      <c r="V34" s="98"/>
      <c r="W34" s="98"/>
      <c r="X34" s="98"/>
      <c r="Y34" s="98"/>
      <c r="Z34" s="98"/>
      <c r="AA34" s="98">
        <v>11</v>
      </c>
      <c r="AB34" s="170">
        <f t="shared" si="0"/>
        <v>11.6</v>
      </c>
      <c r="AC34" s="129">
        <v>33</v>
      </c>
      <c r="AD34" s="143" t="s">
        <v>46</v>
      </c>
      <c r="AE34" s="147" t="s">
        <v>47</v>
      </c>
      <c r="AF34" s="132">
        <f>COUNT(AG34:BC34)</f>
        <v>0</v>
      </c>
      <c r="AG34" s="137"/>
      <c r="AH34" s="137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48"/>
      <c r="AU34" s="149"/>
      <c r="AV34" s="149"/>
      <c r="AW34" s="149"/>
      <c r="AX34" s="149"/>
      <c r="AY34" s="150"/>
      <c r="AZ34" s="133"/>
      <c r="BA34" s="133"/>
      <c r="BB34" s="133"/>
      <c r="BC34" s="133"/>
      <c r="BD34" s="133"/>
      <c r="BE34" s="145"/>
      <c r="BF34" s="129">
        <v>33</v>
      </c>
      <c r="BG34" s="143" t="s">
        <v>46</v>
      </c>
      <c r="BH34" s="147" t="s">
        <v>47</v>
      </c>
      <c r="BI34" s="132">
        <f>COUNT(BJ34:CF34)</f>
        <v>0</v>
      </c>
      <c r="BJ34" s="137"/>
      <c r="BK34" s="137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48"/>
      <c r="BX34" s="149"/>
      <c r="BY34" s="149"/>
      <c r="BZ34" s="149"/>
      <c r="CA34" s="149"/>
      <c r="CB34" s="150"/>
      <c r="CC34" s="133"/>
      <c r="CD34" s="133"/>
      <c r="CE34" s="133"/>
      <c r="CF34" s="133"/>
      <c r="CG34" s="133"/>
      <c r="CH34" s="145"/>
      <c r="CI34" s="129">
        <v>33</v>
      </c>
      <c r="CJ34" s="143" t="s">
        <v>46</v>
      </c>
      <c r="CK34" s="147" t="s">
        <v>47</v>
      </c>
      <c r="CL34" s="132">
        <f>COUNT(CM34:DI34)</f>
        <v>0</v>
      </c>
      <c r="CM34" s="137"/>
      <c r="CN34" s="137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48"/>
      <c r="DA34" s="149"/>
      <c r="DB34" s="149"/>
      <c r="DC34" s="149"/>
      <c r="DD34" s="149"/>
      <c r="DE34" s="150"/>
      <c r="DF34" s="133"/>
      <c r="DG34" s="133"/>
      <c r="DH34" s="133"/>
      <c r="DI34" s="133"/>
      <c r="DJ34" s="133"/>
      <c r="DK34" s="145"/>
      <c r="DL34" s="129">
        <v>33</v>
      </c>
      <c r="DM34" s="209" t="s">
        <v>46</v>
      </c>
      <c r="DN34" s="119">
        <f t="shared" si="1"/>
        <v>5</v>
      </c>
      <c r="DO34" s="200"/>
      <c r="DP34" s="200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</row>
    <row r="35" spans="1:137" ht="15.75" x14ac:dyDescent="0.25">
      <c r="A35" s="111" t="s">
        <v>43</v>
      </c>
      <c r="B35" s="111" t="s">
        <v>61</v>
      </c>
      <c r="C35" s="90">
        <v>22.6</v>
      </c>
      <c r="D35" s="91"/>
      <c r="E35" s="98"/>
      <c r="F35" s="98">
        <v>14</v>
      </c>
      <c r="G35" s="98"/>
      <c r="H35" s="98"/>
      <c r="I35" s="98"/>
      <c r="J35" s="98"/>
      <c r="K35" s="98"/>
      <c r="L35" s="98"/>
      <c r="M35" s="98"/>
      <c r="N35" s="98"/>
      <c r="O35" s="122">
        <v>18</v>
      </c>
      <c r="P35" s="123"/>
      <c r="Q35" s="123"/>
      <c r="R35" s="123"/>
      <c r="S35" s="122"/>
      <c r="T35" s="98">
        <v>16</v>
      </c>
      <c r="U35" s="98"/>
      <c r="V35" s="98"/>
      <c r="W35" s="98"/>
      <c r="X35" s="98"/>
      <c r="Y35" s="98"/>
      <c r="Z35" s="98"/>
      <c r="AA35" s="98"/>
      <c r="AB35" s="170">
        <f t="shared" si="0"/>
        <v>16</v>
      </c>
      <c r="AC35" s="151">
        <v>34</v>
      </c>
      <c r="AD35" s="130" t="s">
        <v>48</v>
      </c>
      <c r="AE35" s="131" t="s">
        <v>49</v>
      </c>
      <c r="AF35" s="132">
        <f>COUNT(AG35:BC35)</f>
        <v>0</v>
      </c>
      <c r="AG35" s="137"/>
      <c r="AH35" s="137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50"/>
      <c r="AU35" s="150"/>
      <c r="AV35" s="150"/>
      <c r="AW35" s="150"/>
      <c r="AX35" s="148"/>
      <c r="AY35" s="150"/>
      <c r="AZ35" s="133"/>
      <c r="BA35" s="133"/>
      <c r="BB35" s="133"/>
      <c r="BC35" s="133"/>
      <c r="BD35" s="133"/>
      <c r="BE35" s="145"/>
      <c r="BF35" s="151">
        <v>34</v>
      </c>
      <c r="BG35" s="130" t="s">
        <v>48</v>
      </c>
      <c r="BH35" s="131" t="s">
        <v>49</v>
      </c>
      <c r="BI35" s="132">
        <f>COUNT(BJ35:CF35)</f>
        <v>0</v>
      </c>
      <c r="BJ35" s="137"/>
      <c r="BK35" s="137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50"/>
      <c r="BX35" s="150"/>
      <c r="BY35" s="150"/>
      <c r="BZ35" s="150"/>
      <c r="CA35" s="148"/>
      <c r="CB35" s="150"/>
      <c r="CC35" s="133"/>
      <c r="CD35" s="133"/>
      <c r="CE35" s="133"/>
      <c r="CF35" s="133"/>
      <c r="CG35" s="133"/>
      <c r="CH35" s="145"/>
      <c r="CI35" s="151">
        <v>34</v>
      </c>
      <c r="CJ35" s="130" t="s">
        <v>48</v>
      </c>
      <c r="CK35" s="131" t="s">
        <v>49</v>
      </c>
      <c r="CL35" s="132">
        <f>COUNT(CM35:DI35)</f>
        <v>0</v>
      </c>
      <c r="CM35" s="137"/>
      <c r="CN35" s="137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50"/>
      <c r="DA35" s="150"/>
      <c r="DB35" s="150"/>
      <c r="DC35" s="150"/>
      <c r="DD35" s="148"/>
      <c r="DE35" s="150"/>
      <c r="DF35" s="133"/>
      <c r="DG35" s="133"/>
      <c r="DH35" s="133"/>
      <c r="DI35" s="133"/>
      <c r="DJ35" s="133"/>
      <c r="DK35" s="145"/>
      <c r="DL35" s="151">
        <v>34</v>
      </c>
      <c r="DM35" s="207" t="s">
        <v>48</v>
      </c>
      <c r="DN35" s="119">
        <f t="shared" si="1"/>
        <v>3</v>
      </c>
      <c r="DO35" s="111"/>
      <c r="DP35" s="111"/>
    </row>
    <row r="36" spans="1:137" ht="15.75" x14ac:dyDescent="0.25">
      <c r="A36" s="111" t="s">
        <v>68</v>
      </c>
      <c r="B36" s="111" t="s">
        <v>21</v>
      </c>
      <c r="C36" s="90">
        <v>21.2</v>
      </c>
      <c r="D36" s="91">
        <v>17</v>
      </c>
      <c r="E36" s="98">
        <v>10</v>
      </c>
      <c r="F36" s="120">
        <v>14</v>
      </c>
      <c r="G36" s="98"/>
      <c r="H36" s="98"/>
      <c r="I36" s="98">
        <v>12</v>
      </c>
      <c r="J36" s="96"/>
      <c r="K36" s="92"/>
      <c r="L36" s="98"/>
      <c r="M36" s="98">
        <v>14</v>
      </c>
      <c r="N36" s="98">
        <v>12</v>
      </c>
      <c r="O36" s="98"/>
      <c r="P36" s="98">
        <v>12</v>
      </c>
      <c r="Q36" s="98"/>
      <c r="R36" s="98"/>
      <c r="S36" s="92"/>
      <c r="T36" s="98">
        <v>9</v>
      </c>
      <c r="U36" s="92"/>
      <c r="V36" s="98"/>
      <c r="W36" s="92"/>
      <c r="X36" s="98">
        <v>17</v>
      </c>
      <c r="Y36" s="92"/>
      <c r="Z36" s="92"/>
      <c r="AA36" s="98">
        <v>14</v>
      </c>
      <c r="AB36" s="170">
        <f t="shared" si="0"/>
        <v>13.1</v>
      </c>
      <c r="AC36" s="152"/>
      <c r="AD36" s="152" t="s">
        <v>52</v>
      </c>
      <c r="AE36" s="152"/>
      <c r="AF36" s="153"/>
      <c r="AG36" s="153"/>
      <c r="AH36" s="153"/>
      <c r="AI36" s="152"/>
      <c r="AK36" s="154"/>
      <c r="AL36" s="154" t="s">
        <v>53</v>
      </c>
      <c r="AM36" s="152"/>
      <c r="AN36" s="155"/>
      <c r="AO36" s="156"/>
      <c r="AP36" s="157"/>
      <c r="AQ36" s="157"/>
      <c r="AR36" s="152"/>
      <c r="AS36" s="158"/>
      <c r="AT36" s="158"/>
      <c r="AU36" s="158"/>
      <c r="AV36" s="158"/>
      <c r="AW36" s="158"/>
      <c r="AX36" s="158"/>
      <c r="AY36" s="152"/>
      <c r="AZ36" s="158"/>
      <c r="BA36" s="152"/>
      <c r="BB36" s="152"/>
      <c r="BC36" s="152"/>
      <c r="BD36" s="152"/>
      <c r="BE36" s="152"/>
      <c r="BF36" s="152"/>
      <c r="BG36" s="152" t="s">
        <v>52</v>
      </c>
      <c r="BH36" s="152"/>
      <c r="BI36" s="153"/>
      <c r="BJ36" s="153"/>
      <c r="BK36" s="153"/>
      <c r="BL36" s="152"/>
      <c r="BN36" s="154"/>
      <c r="BO36" s="154" t="s">
        <v>53</v>
      </c>
      <c r="BP36" s="152"/>
      <c r="BQ36" s="155"/>
      <c r="BR36" s="156"/>
      <c r="BS36" s="157"/>
      <c r="BT36" s="157"/>
      <c r="BU36" s="152"/>
      <c r="BV36" s="158"/>
      <c r="BW36" s="158"/>
      <c r="BX36" s="158"/>
      <c r="BY36" s="158"/>
      <c r="BZ36" s="158"/>
      <c r="CA36" s="158"/>
      <c r="CB36" s="152"/>
      <c r="CC36" s="158"/>
      <c r="CD36" s="152"/>
      <c r="CE36" s="152"/>
      <c r="CF36" s="152"/>
      <c r="CG36" s="152"/>
      <c r="CH36" s="152"/>
      <c r="CI36" s="152"/>
      <c r="CJ36" s="152" t="s">
        <v>52</v>
      </c>
      <c r="CK36" s="152"/>
      <c r="CL36" s="153"/>
      <c r="CM36" s="153"/>
      <c r="CN36" s="153"/>
      <c r="CO36" s="152"/>
      <c r="CQ36" s="154"/>
      <c r="CR36" s="154" t="s">
        <v>53</v>
      </c>
      <c r="CS36" s="152"/>
      <c r="CT36" s="155"/>
      <c r="CU36" s="156"/>
      <c r="CV36" s="157"/>
      <c r="CW36" s="157"/>
      <c r="CX36" s="152"/>
      <c r="CY36" s="158"/>
      <c r="CZ36" s="158"/>
      <c r="DA36" s="158"/>
      <c r="DB36" s="158"/>
      <c r="DC36" s="158"/>
      <c r="DD36" s="158"/>
      <c r="DE36" s="152"/>
      <c r="DF36" s="158"/>
      <c r="DG36" s="152"/>
      <c r="DH36" s="152"/>
      <c r="DI36" s="152"/>
      <c r="DJ36" s="152"/>
      <c r="DK36" s="152"/>
      <c r="DL36" s="152"/>
      <c r="DM36" s="152" t="s">
        <v>52</v>
      </c>
      <c r="DN36" s="227">
        <f t="shared" si="1"/>
        <v>10</v>
      </c>
      <c r="DO36" s="111"/>
      <c r="DP36" s="111"/>
    </row>
    <row r="37" spans="1:137" ht="15.75" x14ac:dyDescent="0.25">
      <c r="A37" s="111" t="s">
        <v>107</v>
      </c>
      <c r="B37" s="111" t="s">
        <v>57</v>
      </c>
      <c r="C37" s="90">
        <v>6.8</v>
      </c>
      <c r="D37" s="91"/>
      <c r="E37" s="98"/>
      <c r="F37" s="120"/>
      <c r="G37" s="98"/>
      <c r="H37" s="98"/>
      <c r="I37" s="98"/>
      <c r="J37" s="96"/>
      <c r="K37" s="92"/>
      <c r="L37" s="98"/>
      <c r="M37" s="98"/>
      <c r="N37" s="98"/>
      <c r="O37" s="98">
        <v>19</v>
      </c>
      <c r="P37" s="98"/>
      <c r="Q37" s="98">
        <v>16</v>
      </c>
      <c r="R37" s="98"/>
      <c r="S37" s="92"/>
      <c r="T37" s="98"/>
      <c r="U37" s="92"/>
      <c r="V37" s="98"/>
      <c r="W37" s="92"/>
      <c r="X37" s="98"/>
      <c r="Y37" s="92"/>
      <c r="Z37" s="92"/>
      <c r="AA37" s="98"/>
      <c r="AB37" s="170">
        <f t="shared" si="0"/>
        <v>17.5</v>
      </c>
      <c r="AC37" s="152"/>
      <c r="AD37" s="152" t="s">
        <v>52</v>
      </c>
      <c r="AE37" s="152"/>
      <c r="AF37" s="153"/>
      <c r="AG37" s="153"/>
      <c r="AH37" s="153"/>
      <c r="AI37" s="152"/>
      <c r="AK37" s="154"/>
      <c r="AL37" s="154" t="s">
        <v>53</v>
      </c>
      <c r="AM37" s="152"/>
      <c r="AN37" s="155"/>
      <c r="AO37" s="156"/>
      <c r="AP37" s="157"/>
      <c r="AQ37" s="157"/>
      <c r="AR37" s="152"/>
      <c r="AS37" s="158"/>
      <c r="AT37" s="158"/>
      <c r="AU37" s="158"/>
      <c r="AV37" s="158"/>
      <c r="AW37" s="158"/>
      <c r="AX37" s="158"/>
      <c r="AY37" s="152"/>
      <c r="AZ37" s="158"/>
      <c r="BA37" s="152"/>
      <c r="BB37" s="152"/>
      <c r="BC37" s="152"/>
      <c r="BD37" s="152"/>
      <c r="BE37" s="152"/>
      <c r="BF37" s="152"/>
      <c r="BG37" s="152" t="s">
        <v>52</v>
      </c>
      <c r="BH37" s="152"/>
      <c r="BI37" s="153"/>
      <c r="BJ37" s="153"/>
      <c r="BK37" s="153"/>
      <c r="BL37" s="152"/>
      <c r="BN37" s="154"/>
      <c r="BO37" s="154" t="s">
        <v>53</v>
      </c>
      <c r="BP37" s="152"/>
      <c r="BQ37" s="155"/>
      <c r="BR37" s="156"/>
      <c r="BS37" s="157"/>
      <c r="BT37" s="157"/>
      <c r="BU37" s="152"/>
      <c r="BV37" s="158"/>
      <c r="BW37" s="158"/>
      <c r="BX37" s="158"/>
      <c r="BY37" s="158"/>
      <c r="BZ37" s="158"/>
      <c r="CA37" s="158"/>
      <c r="CB37" s="152"/>
      <c r="CC37" s="158"/>
      <c r="CD37" s="152"/>
      <c r="CE37" s="152"/>
      <c r="CF37" s="152"/>
      <c r="CG37" s="152"/>
      <c r="CH37" s="152"/>
      <c r="CI37" s="152"/>
      <c r="CJ37" s="152" t="s">
        <v>52</v>
      </c>
      <c r="CK37" s="152"/>
      <c r="CL37" s="153"/>
      <c r="CM37" s="153"/>
      <c r="CN37" s="153"/>
      <c r="CO37" s="152"/>
      <c r="CQ37" s="154"/>
      <c r="CR37" s="154" t="s">
        <v>53</v>
      </c>
      <c r="CS37" s="152"/>
      <c r="CT37" s="155"/>
      <c r="CU37" s="156"/>
      <c r="CV37" s="157"/>
      <c r="CW37" s="157"/>
      <c r="CX37" s="152"/>
      <c r="CY37" s="158"/>
      <c r="CZ37" s="158"/>
      <c r="DA37" s="158"/>
      <c r="DB37" s="158"/>
      <c r="DC37" s="158"/>
      <c r="DD37" s="158"/>
      <c r="DE37" s="152"/>
      <c r="DF37" s="158"/>
      <c r="DG37" s="152"/>
      <c r="DH37" s="152"/>
      <c r="DI37" s="152"/>
      <c r="DJ37" s="152"/>
      <c r="DK37" s="152"/>
      <c r="DL37" s="152"/>
      <c r="DM37" s="152" t="s">
        <v>52</v>
      </c>
      <c r="DN37" s="119">
        <f t="shared" si="1"/>
        <v>2</v>
      </c>
      <c r="DO37" s="111"/>
      <c r="DP37" s="111"/>
    </row>
    <row r="38" spans="1:137" x14ac:dyDescent="0.2">
      <c r="A38" s="159" t="s">
        <v>48</v>
      </c>
      <c r="B38" s="159" t="s">
        <v>81</v>
      </c>
      <c r="C38" s="160">
        <v>20.100000000000001</v>
      </c>
      <c r="D38" s="161"/>
      <c r="E38" s="162">
        <v>11</v>
      </c>
      <c r="F38" s="162"/>
      <c r="G38" s="111"/>
      <c r="H38" s="162">
        <v>16</v>
      </c>
      <c r="I38" s="162"/>
      <c r="J38" s="111"/>
      <c r="K38" s="111"/>
      <c r="L38" s="111"/>
      <c r="M38" s="162">
        <v>13</v>
      </c>
      <c r="N38" s="162">
        <v>9</v>
      </c>
      <c r="O38" s="111"/>
      <c r="P38" s="111"/>
      <c r="Q38" s="111"/>
      <c r="R38" s="111"/>
      <c r="S38" s="111"/>
      <c r="T38" s="111"/>
      <c r="U38" s="111"/>
      <c r="V38" s="162">
        <v>12</v>
      </c>
      <c r="W38" s="111"/>
      <c r="X38" s="162">
        <v>16</v>
      </c>
      <c r="Y38" s="162">
        <v>9</v>
      </c>
      <c r="Z38" s="162">
        <v>9</v>
      </c>
      <c r="AA38" s="162">
        <v>10</v>
      </c>
      <c r="AB38" s="170">
        <f t="shared" si="0"/>
        <v>11.666666666666666</v>
      </c>
      <c r="DN38" s="227">
        <f t="shared" si="1"/>
        <v>9</v>
      </c>
      <c r="DO38" s="111"/>
      <c r="DP38" s="111"/>
    </row>
    <row r="39" spans="1:137" x14ac:dyDescent="0.2">
      <c r="A39" s="159" t="s">
        <v>50</v>
      </c>
      <c r="B39" s="159" t="s">
        <v>51</v>
      </c>
      <c r="C39" s="180">
        <v>16.600000000000001</v>
      </c>
      <c r="D39" s="181"/>
      <c r="E39" s="182">
        <v>15</v>
      </c>
      <c r="F39" s="182"/>
      <c r="G39" s="159"/>
      <c r="H39" s="182"/>
      <c r="I39" s="182"/>
      <c r="J39" s="182">
        <v>16</v>
      </c>
      <c r="K39" s="159"/>
      <c r="L39" s="159"/>
      <c r="M39" s="182">
        <v>15</v>
      </c>
      <c r="N39" s="182"/>
      <c r="O39" s="182"/>
      <c r="P39" s="159"/>
      <c r="Q39" s="159"/>
      <c r="R39" s="159"/>
      <c r="S39" s="159"/>
      <c r="T39" s="159"/>
      <c r="U39" s="159"/>
      <c r="V39" s="182">
        <v>17</v>
      </c>
      <c r="W39" s="159"/>
      <c r="X39" s="182">
        <v>13</v>
      </c>
      <c r="Y39" s="159"/>
      <c r="Z39" s="182">
        <v>17</v>
      </c>
      <c r="AA39" s="182">
        <v>15</v>
      </c>
      <c r="AB39" s="170">
        <f t="shared" si="0"/>
        <v>15.428571428571429</v>
      </c>
      <c r="DN39" s="119">
        <f t="shared" si="1"/>
        <v>7</v>
      </c>
      <c r="DO39" s="111"/>
      <c r="DP39" s="111"/>
    </row>
    <row r="40" spans="1:137" s="95" customFormat="1" ht="19.5" customHeight="1" x14ac:dyDescent="0.2">
      <c r="A40" s="183" t="s">
        <v>92</v>
      </c>
      <c r="B40" s="119"/>
      <c r="C40" s="160"/>
      <c r="D40" s="161">
        <f t="shared" ref="D40:Z40" si="2">COUNT(D5:D39)</f>
        <v>6</v>
      </c>
      <c r="E40" s="161">
        <f t="shared" si="2"/>
        <v>6</v>
      </c>
      <c r="F40" s="161">
        <f t="shared" si="2"/>
        <v>14</v>
      </c>
      <c r="G40" s="161">
        <f t="shared" si="2"/>
        <v>0</v>
      </c>
      <c r="H40" s="161">
        <f t="shared" si="2"/>
        <v>4</v>
      </c>
      <c r="I40" s="161">
        <f t="shared" si="2"/>
        <v>11</v>
      </c>
      <c r="J40" s="161">
        <f t="shared" si="2"/>
        <v>11</v>
      </c>
      <c r="K40" s="161">
        <f t="shared" si="2"/>
        <v>9</v>
      </c>
      <c r="L40" s="161">
        <f t="shared" si="2"/>
        <v>0</v>
      </c>
      <c r="M40" s="161">
        <f t="shared" si="2"/>
        <v>12</v>
      </c>
      <c r="N40" s="161">
        <f t="shared" si="2"/>
        <v>7</v>
      </c>
      <c r="O40" s="161">
        <f t="shared" si="2"/>
        <v>5</v>
      </c>
      <c r="P40" s="161">
        <f t="shared" si="2"/>
        <v>9</v>
      </c>
      <c r="Q40" s="161">
        <f t="shared" si="2"/>
        <v>10</v>
      </c>
      <c r="R40" s="161">
        <f t="shared" si="2"/>
        <v>10</v>
      </c>
      <c r="S40" s="161">
        <f t="shared" si="2"/>
        <v>4</v>
      </c>
      <c r="T40" s="161">
        <f t="shared" si="2"/>
        <v>7</v>
      </c>
      <c r="U40" s="161">
        <f t="shared" si="2"/>
        <v>0</v>
      </c>
      <c r="V40" s="161">
        <f t="shared" si="2"/>
        <v>14</v>
      </c>
      <c r="W40" s="161">
        <f t="shared" si="2"/>
        <v>0</v>
      </c>
      <c r="X40" s="161">
        <f t="shared" si="2"/>
        <v>11</v>
      </c>
      <c r="Y40" s="161">
        <f t="shared" si="2"/>
        <v>6</v>
      </c>
      <c r="Z40" s="161">
        <f t="shared" si="2"/>
        <v>12</v>
      </c>
      <c r="AA40" s="161">
        <f>COUNT(AA5:AA39)</f>
        <v>15</v>
      </c>
      <c r="AB40" s="170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210"/>
      <c r="DN40" s="119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</row>
    <row r="262" spans="3:4" x14ac:dyDescent="0.2">
      <c r="C262" s="166"/>
      <c r="D262" s="167"/>
    </row>
    <row r="263" spans="3:4" x14ac:dyDescent="0.2">
      <c r="C263" s="166"/>
      <c r="D263" s="167"/>
    </row>
    <row r="264" spans="3:4" x14ac:dyDescent="0.2">
      <c r="C264" s="166"/>
      <c r="D264" s="167"/>
    </row>
    <row r="265" spans="3:4" x14ac:dyDescent="0.2">
      <c r="C265" s="166"/>
      <c r="D265" s="167"/>
    </row>
    <row r="266" spans="3:4" x14ac:dyDescent="0.2">
      <c r="C266" s="166"/>
      <c r="D266" s="167"/>
    </row>
    <row r="267" spans="3:4" x14ac:dyDescent="0.2">
      <c r="C267" s="166"/>
      <c r="D267" s="167"/>
    </row>
    <row r="268" spans="3:4" x14ac:dyDescent="0.2">
      <c r="C268" s="166"/>
      <c r="D268" s="167"/>
    </row>
    <row r="269" spans="3:4" x14ac:dyDescent="0.2">
      <c r="C269" s="166"/>
      <c r="D269" s="167"/>
    </row>
    <row r="270" spans="3:4" x14ac:dyDescent="0.2">
      <c r="C270" s="166"/>
      <c r="D270" s="167"/>
    </row>
    <row r="271" spans="3:4" x14ac:dyDescent="0.2">
      <c r="C271" s="166"/>
      <c r="D271" s="167"/>
    </row>
    <row r="272" spans="3:4" x14ac:dyDescent="0.2">
      <c r="C272" s="166"/>
      <c r="D272" s="167"/>
    </row>
    <row r="273" spans="3:4" x14ac:dyDescent="0.2">
      <c r="C273" s="166"/>
      <c r="D273" s="167"/>
    </row>
    <row r="274" spans="3:4" x14ac:dyDescent="0.2">
      <c r="C274" s="166"/>
      <c r="D274" s="167"/>
    </row>
    <row r="275" spans="3:4" x14ac:dyDescent="0.2">
      <c r="C275" s="166"/>
      <c r="D275" s="167"/>
    </row>
  </sheetData>
  <pageMargins left="0" right="0" top="0.74803149606299213" bottom="0.74803149606299213" header="0.31496062992125984" footer="0.31496062992125984"/>
  <pageSetup paperSize="9" scale="50" orientation="landscape" verticalDpi="300" r:id="rId1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18 holes</vt:lpstr>
      <vt:lpstr>9 holes</vt:lpstr>
      <vt:lpstr>Blad1</vt:lpstr>
      <vt:lpstr>'18 holes'!Afdrukbereik</vt:lpstr>
      <vt:lpstr>'9 holes'!Afdrukbereik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</dc:creator>
  <cp:lastModifiedBy>Eigenaar</cp:lastModifiedBy>
  <cp:revision/>
  <cp:lastPrinted>2017-03-19T13:33:56Z</cp:lastPrinted>
  <dcterms:created xsi:type="dcterms:W3CDTF">2011-06-22T07:28:41Z</dcterms:created>
  <dcterms:modified xsi:type="dcterms:W3CDTF">2018-09-19T15:19:48Z</dcterms:modified>
</cp:coreProperties>
</file>