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.huuskes\Dropbox\Uitslag HeerenCup\2018\"/>
    </mc:Choice>
  </mc:AlternateContent>
  <bookViews>
    <workbookView xWindow="0" yWindow="0" windowWidth="13188" windowHeight="8292"/>
  </bookViews>
  <sheets>
    <sheet name="Blad1" sheetId="1" r:id="rId1"/>
    <sheet name="Blad2" sheetId="2" r:id="rId2"/>
    <sheet name="Blad3" sheetId="3" r:id="rId3"/>
  </sheets>
  <definedNames>
    <definedName name="_xlnm.Print_Area" localSheetId="0">Blad1!$A$1:$Y$65</definedName>
    <definedName name="_xlnm.Print_Titles" localSheetId="0">Blad1!$5:$5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97" i="1" l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39" i="1"/>
  <c r="Z48" i="1"/>
  <c r="Z38" i="1"/>
  <c r="Z56" i="1"/>
  <c r="Z28" i="1"/>
  <c r="Z50" i="1"/>
  <c r="Z37" i="1"/>
  <c r="Z33" i="1"/>
  <c r="Z47" i="1"/>
  <c r="Z49" i="1"/>
  <c r="Z36" i="1"/>
  <c r="Z27" i="1"/>
  <c r="Z25" i="1"/>
  <c r="Z41" i="1"/>
  <c r="Z40" i="1"/>
  <c r="Z57" i="1"/>
  <c r="Z45" i="1"/>
  <c r="Z52" i="1"/>
  <c r="Z34" i="1"/>
  <c r="Z55" i="1"/>
  <c r="Z51" i="1"/>
  <c r="Z42" i="1"/>
  <c r="Z23" i="1"/>
  <c r="Z54" i="1"/>
  <c r="Z53" i="1"/>
  <c r="Z11" i="1"/>
  <c r="Z6" i="1"/>
  <c r="Z16" i="1"/>
  <c r="Z35" i="1"/>
  <c r="Z9" i="1"/>
  <c r="Z22" i="1"/>
  <c r="Z14" i="1"/>
  <c r="Z32" i="1"/>
  <c r="Z31" i="1"/>
  <c r="Z7" i="1"/>
  <c r="Z20" i="1"/>
  <c r="Z21" i="1"/>
  <c r="Z13" i="1"/>
  <c r="Z12" i="1"/>
  <c r="Z17" i="1"/>
  <c r="Z24" i="1"/>
  <c r="Z15" i="1"/>
  <c r="Z29" i="1"/>
  <c r="Z43" i="1"/>
  <c r="Z44" i="1"/>
  <c r="Z18" i="1"/>
  <c r="Z26" i="1"/>
  <c r="Z19" i="1"/>
  <c r="Z8" i="1"/>
  <c r="Z30" i="1"/>
  <c r="Z46" i="1"/>
  <c r="Z10" i="1"/>
  <c r="AE10" i="1"/>
  <c r="AE46" i="1"/>
  <c r="AE30" i="1"/>
  <c r="AE8" i="1"/>
  <c r="AE19" i="1"/>
  <c r="AE26" i="1"/>
  <c r="AE18" i="1"/>
  <c r="AE44" i="1"/>
  <c r="AE43" i="1"/>
  <c r="AE29" i="1"/>
  <c r="AE15" i="1"/>
  <c r="AE24" i="1"/>
  <c r="AE17" i="1"/>
  <c r="AE12" i="1"/>
  <c r="AE13" i="1"/>
  <c r="AE21" i="1"/>
  <c r="AE20" i="1"/>
  <c r="AE7" i="1"/>
  <c r="AE31" i="1"/>
  <c r="AE32" i="1"/>
  <c r="AE14" i="1"/>
  <c r="AE22" i="1"/>
  <c r="AE9" i="1"/>
  <c r="AE35" i="1"/>
  <c r="AE16" i="1"/>
  <c r="AE6" i="1"/>
  <c r="AE11" i="1"/>
  <c r="AE53" i="1"/>
  <c r="AE54" i="1"/>
  <c r="AE23" i="1"/>
  <c r="AE42" i="1"/>
  <c r="AE51" i="1"/>
  <c r="AE55" i="1"/>
  <c r="AE34" i="1"/>
  <c r="AE52" i="1"/>
  <c r="AE45" i="1"/>
  <c r="AE57" i="1"/>
  <c r="AE40" i="1"/>
  <c r="AE41" i="1"/>
  <c r="AE25" i="1"/>
  <c r="AE27" i="1"/>
  <c r="AE36" i="1"/>
  <c r="AE49" i="1"/>
  <c r="AE47" i="1"/>
  <c r="AE33" i="1"/>
  <c r="AE37" i="1"/>
  <c r="AE50" i="1"/>
  <c r="AE28" i="1"/>
  <c r="AE56" i="1"/>
  <c r="AE38" i="1"/>
  <c r="AE48" i="1"/>
  <c r="AE39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D10" i="1"/>
  <c r="AD46" i="1"/>
  <c r="AD30" i="1"/>
  <c r="AD8" i="1"/>
  <c r="AD19" i="1"/>
  <c r="AD26" i="1"/>
  <c r="AD18" i="1"/>
  <c r="AD44" i="1"/>
  <c r="AD43" i="1"/>
  <c r="AD29" i="1"/>
  <c r="AD15" i="1"/>
  <c r="AD24" i="1"/>
  <c r="AD17" i="1"/>
  <c r="AD12" i="1"/>
  <c r="AD13" i="1"/>
  <c r="AD21" i="1"/>
  <c r="AD20" i="1"/>
  <c r="AD7" i="1"/>
  <c r="AD31" i="1"/>
  <c r="AD32" i="1"/>
  <c r="AD14" i="1"/>
  <c r="AD22" i="1"/>
  <c r="AD9" i="1"/>
  <c r="AD35" i="1"/>
  <c r="AD16" i="1"/>
  <c r="AD6" i="1"/>
  <c r="AD11" i="1"/>
  <c r="AD53" i="1"/>
  <c r="AD54" i="1"/>
  <c r="AD23" i="1"/>
  <c r="AD42" i="1"/>
  <c r="AD51" i="1"/>
  <c r="AD55" i="1"/>
  <c r="AD34" i="1"/>
  <c r="AD52" i="1"/>
  <c r="AD45" i="1"/>
  <c r="AD57" i="1"/>
  <c r="AD40" i="1"/>
  <c r="AD41" i="1"/>
  <c r="AD25" i="1"/>
  <c r="AD27" i="1"/>
  <c r="AD36" i="1"/>
  <c r="AD49" i="1"/>
  <c r="AD47" i="1"/>
  <c r="AD33" i="1"/>
  <c r="AD37" i="1"/>
  <c r="AD50" i="1"/>
  <c r="AD28" i="1"/>
  <c r="AD56" i="1"/>
  <c r="AD38" i="1"/>
  <c r="AD48" i="1"/>
  <c r="AD39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39" i="1"/>
  <c r="AC48" i="1"/>
  <c r="AC38" i="1"/>
  <c r="AC56" i="1"/>
  <c r="AC28" i="1"/>
  <c r="AC50" i="1"/>
  <c r="AC37" i="1"/>
  <c r="AC33" i="1"/>
  <c r="AC47" i="1"/>
  <c r="AC49" i="1"/>
  <c r="AC36" i="1"/>
  <c r="AC27" i="1"/>
  <c r="AC25" i="1"/>
  <c r="AC41" i="1"/>
  <c r="AC40" i="1"/>
  <c r="AC57" i="1"/>
  <c r="AC45" i="1"/>
  <c r="AC52" i="1"/>
  <c r="AC34" i="1"/>
  <c r="AC55" i="1"/>
  <c r="AC51" i="1"/>
  <c r="AC42" i="1"/>
  <c r="AC23" i="1"/>
  <c r="AC54" i="1"/>
  <c r="AC53" i="1"/>
  <c r="AC11" i="1"/>
  <c r="AC6" i="1"/>
  <c r="AC16" i="1"/>
  <c r="AC35" i="1"/>
  <c r="AC9" i="1"/>
  <c r="AC22" i="1"/>
  <c r="AC14" i="1"/>
  <c r="AC32" i="1"/>
  <c r="AC31" i="1"/>
  <c r="AC7" i="1"/>
  <c r="AC20" i="1"/>
  <c r="AC21" i="1"/>
  <c r="AC13" i="1"/>
  <c r="AC12" i="1"/>
  <c r="AC17" i="1"/>
  <c r="AC24" i="1"/>
  <c r="AC15" i="1"/>
  <c r="AC29" i="1"/>
  <c r="AC43" i="1"/>
  <c r="AC44" i="1"/>
  <c r="AC18" i="1"/>
  <c r="AC26" i="1"/>
  <c r="AC19" i="1"/>
  <c r="AC8" i="1"/>
  <c r="AC30" i="1"/>
  <c r="AC46" i="1"/>
  <c r="AC10" i="1"/>
  <c r="AB96" i="1" l="1"/>
  <c r="AA96" i="1"/>
  <c r="H96" i="1"/>
  <c r="AB95" i="1"/>
  <c r="AA95" i="1"/>
  <c r="H95" i="1"/>
  <c r="AB94" i="1"/>
  <c r="AA94" i="1"/>
  <c r="H94" i="1"/>
  <c r="AB93" i="1"/>
  <c r="AA93" i="1"/>
  <c r="H93" i="1"/>
  <c r="AB92" i="1"/>
  <c r="AA92" i="1"/>
  <c r="H92" i="1"/>
  <c r="AB91" i="1"/>
  <c r="AA91" i="1"/>
  <c r="H91" i="1"/>
  <c r="AB90" i="1"/>
  <c r="AA90" i="1"/>
  <c r="H90" i="1"/>
  <c r="AB89" i="1"/>
  <c r="AA89" i="1"/>
  <c r="H89" i="1"/>
  <c r="AB88" i="1"/>
  <c r="AA88" i="1"/>
  <c r="H88" i="1"/>
  <c r="AB87" i="1"/>
  <c r="AA87" i="1"/>
  <c r="H87" i="1"/>
  <c r="AB86" i="1"/>
  <c r="AA86" i="1"/>
  <c r="H86" i="1"/>
  <c r="AB85" i="1"/>
  <c r="AA85" i="1"/>
  <c r="H85" i="1"/>
  <c r="AB84" i="1"/>
  <c r="AA84" i="1"/>
  <c r="H84" i="1"/>
  <c r="AB83" i="1"/>
  <c r="AA83" i="1"/>
  <c r="H83" i="1"/>
  <c r="AB82" i="1"/>
  <c r="AA82" i="1"/>
  <c r="H82" i="1"/>
  <c r="AB81" i="1"/>
  <c r="AA81" i="1"/>
  <c r="H81" i="1"/>
  <c r="AB80" i="1"/>
  <c r="AA80" i="1"/>
  <c r="H80" i="1"/>
  <c r="AB79" i="1"/>
  <c r="AA79" i="1"/>
  <c r="H79" i="1"/>
  <c r="AB78" i="1"/>
  <c r="AA78" i="1"/>
  <c r="H78" i="1"/>
  <c r="AB77" i="1"/>
  <c r="AA77" i="1"/>
  <c r="H77" i="1"/>
  <c r="AB76" i="1"/>
  <c r="AA76" i="1"/>
  <c r="H76" i="1"/>
  <c r="AB75" i="1"/>
  <c r="AA75" i="1"/>
  <c r="H75" i="1"/>
  <c r="AB74" i="1"/>
  <c r="AA74" i="1"/>
  <c r="H74" i="1"/>
  <c r="AB73" i="1"/>
  <c r="AA73" i="1"/>
  <c r="H73" i="1"/>
  <c r="AB72" i="1"/>
  <c r="AA72" i="1"/>
  <c r="H72" i="1"/>
  <c r="AB71" i="1"/>
  <c r="AA71" i="1"/>
  <c r="H71" i="1"/>
  <c r="AB70" i="1"/>
  <c r="AA70" i="1"/>
  <c r="H70" i="1"/>
  <c r="AB69" i="1"/>
  <c r="AA69" i="1"/>
  <c r="H69" i="1"/>
  <c r="AB68" i="1"/>
  <c r="AA68" i="1"/>
  <c r="H68" i="1"/>
  <c r="AB67" i="1"/>
  <c r="AA67" i="1"/>
  <c r="H67" i="1"/>
  <c r="AB56" i="1"/>
  <c r="AA56" i="1"/>
  <c r="H56" i="1"/>
  <c r="AB38" i="1"/>
  <c r="AA38" i="1"/>
  <c r="H38" i="1"/>
  <c r="AB53" i="1"/>
  <c r="AA53" i="1"/>
  <c r="H53" i="1"/>
  <c r="AB54" i="1"/>
  <c r="AA54" i="1"/>
  <c r="H54" i="1"/>
  <c r="AB9" i="1"/>
  <c r="AA9" i="1"/>
  <c r="H9" i="1"/>
  <c r="AB30" i="1"/>
  <c r="AA30" i="1"/>
  <c r="H30" i="1"/>
  <c r="AB64" i="1"/>
  <c r="AA64" i="1"/>
  <c r="H64" i="1"/>
  <c r="AB47" i="1"/>
  <c r="AA47" i="1"/>
  <c r="H47" i="1"/>
  <c r="AB43" i="1"/>
  <c r="AA43" i="1"/>
  <c r="H43" i="1"/>
  <c r="AB25" i="1"/>
  <c r="AA25" i="1"/>
  <c r="H25" i="1"/>
  <c r="AB45" i="1"/>
  <c r="AA45" i="1"/>
  <c r="H45" i="1"/>
  <c r="AB24" i="1"/>
  <c r="AA24" i="1"/>
  <c r="H24" i="1"/>
  <c r="AB12" i="1"/>
  <c r="AA12" i="1"/>
  <c r="H12" i="1"/>
  <c r="AB11" i="1"/>
  <c r="AA11" i="1"/>
  <c r="H11" i="1"/>
  <c r="AB6" i="1"/>
  <c r="AA6" i="1"/>
  <c r="H6" i="1"/>
  <c r="AB19" i="1"/>
  <c r="AA19" i="1"/>
  <c r="H19" i="1"/>
  <c r="AB41" i="1"/>
  <c r="AA41" i="1"/>
  <c r="H41" i="1"/>
  <c r="AB32" i="1"/>
  <c r="AA32" i="1"/>
  <c r="H32" i="1"/>
  <c r="AB10" i="1"/>
  <c r="AA10" i="1"/>
  <c r="H10" i="1"/>
  <c r="AB59" i="1"/>
  <c r="AA59" i="1"/>
  <c r="H59" i="1"/>
  <c r="AB26" i="1"/>
  <c r="AA26" i="1"/>
  <c r="H26" i="1"/>
  <c r="AB65" i="1"/>
  <c r="AA65" i="1"/>
  <c r="H65" i="1"/>
  <c r="AB28" i="1"/>
  <c r="AA28" i="1"/>
  <c r="H28" i="1"/>
  <c r="AB17" i="1"/>
  <c r="AA17" i="1"/>
  <c r="H17" i="1"/>
  <c r="AB37" i="1"/>
  <c r="AA37" i="1"/>
  <c r="H37" i="1"/>
  <c r="AB52" i="1"/>
  <c r="AA52" i="1"/>
  <c r="H52" i="1"/>
  <c r="AB36" i="1"/>
  <c r="AA36" i="1"/>
  <c r="H36" i="1"/>
  <c r="AB55" i="1"/>
  <c r="AA55" i="1"/>
  <c r="H55" i="1"/>
  <c r="AB42" i="1"/>
  <c r="AA42" i="1"/>
  <c r="H42" i="1"/>
  <c r="AB49" i="1"/>
  <c r="AA49" i="1"/>
  <c r="H49" i="1"/>
  <c r="AB15" i="1"/>
  <c r="AA15" i="1"/>
  <c r="H15" i="1"/>
  <c r="AB57" i="1"/>
  <c r="AA57" i="1"/>
  <c r="H57" i="1"/>
  <c r="AB31" i="1"/>
  <c r="AA31" i="1"/>
  <c r="H31" i="1"/>
  <c r="AB7" i="1"/>
  <c r="AA7" i="1"/>
  <c r="H7" i="1"/>
  <c r="AB14" i="1"/>
  <c r="AA14" i="1"/>
  <c r="H14" i="1"/>
  <c r="AB51" i="1"/>
  <c r="AA51" i="1"/>
  <c r="H51" i="1"/>
  <c r="AB63" i="1"/>
  <c r="AA63" i="1"/>
  <c r="H63" i="1"/>
  <c r="H44" i="1"/>
  <c r="AA44" i="1"/>
  <c r="AB44" i="1"/>
  <c r="H13" i="1"/>
  <c r="AA13" i="1"/>
  <c r="AB13" i="1"/>
  <c r="AA33" i="1"/>
  <c r="AB33" i="1"/>
  <c r="H33" i="1"/>
  <c r="AA8" i="1"/>
  <c r="AB8" i="1"/>
  <c r="AA61" i="1"/>
  <c r="AB61" i="1"/>
  <c r="H8" i="1"/>
  <c r="H61" i="1"/>
  <c r="AA21" i="1"/>
  <c r="AB21" i="1"/>
  <c r="AA62" i="1"/>
  <c r="AB62" i="1"/>
  <c r="AA97" i="1"/>
  <c r="AB97" i="1"/>
  <c r="AA18" i="1"/>
  <c r="AB18" i="1"/>
  <c r="AA35" i="1"/>
  <c r="AB35" i="1"/>
  <c r="AA48" i="1"/>
  <c r="AB48" i="1"/>
  <c r="AA50" i="1"/>
  <c r="AB50" i="1"/>
  <c r="AA66" i="1"/>
  <c r="AB66" i="1"/>
  <c r="AA58" i="1"/>
  <c r="AB58" i="1"/>
  <c r="AA23" i="1"/>
  <c r="AB23" i="1"/>
  <c r="AA16" i="1"/>
  <c r="AB16" i="1"/>
  <c r="AA22" i="1"/>
  <c r="AB22" i="1"/>
  <c r="AA60" i="1"/>
  <c r="AB60" i="1"/>
  <c r="AA40" i="1"/>
  <c r="AB40" i="1"/>
  <c r="AA46" i="1"/>
  <c r="AB46" i="1"/>
  <c r="AA20" i="1"/>
  <c r="AB20" i="1"/>
  <c r="AA27" i="1"/>
  <c r="AB27" i="1"/>
  <c r="AA29" i="1"/>
  <c r="AB29" i="1"/>
  <c r="AA34" i="1"/>
  <c r="AB34" i="1"/>
  <c r="AA39" i="1"/>
  <c r="AB39" i="1"/>
  <c r="H60" i="1"/>
  <c r="H21" i="1"/>
  <c r="H27" i="1"/>
  <c r="H22" i="1"/>
  <c r="H23" i="1"/>
  <c r="H66" i="1"/>
  <c r="H48" i="1"/>
  <c r="H18" i="1"/>
  <c r="H58" i="1"/>
  <c r="H50" i="1"/>
  <c r="H34" i="1"/>
  <c r="H35" i="1"/>
  <c r="H39" i="1"/>
  <c r="H62" i="1"/>
  <c r="H97" i="1"/>
  <c r="H16" i="1"/>
  <c r="H46" i="1"/>
  <c r="H40" i="1"/>
  <c r="H20" i="1"/>
  <c r="H29" i="1"/>
  <c r="I51" i="1" l="1"/>
  <c r="I55" i="1"/>
  <c r="I59" i="1"/>
  <c r="I24" i="1"/>
  <c r="I74" i="1"/>
  <c r="I43" i="1"/>
  <c r="I70" i="1"/>
  <c r="I82" i="1"/>
  <c r="I9" i="1"/>
  <c r="I80" i="1"/>
  <c r="I88" i="1"/>
  <c r="I90" i="1"/>
  <c r="I96" i="1"/>
  <c r="I14" i="1"/>
  <c r="I31" i="1"/>
  <c r="I36" i="1"/>
  <c r="I37" i="1"/>
  <c r="I10" i="1"/>
  <c r="I41" i="1"/>
  <c r="I45" i="1"/>
  <c r="I64" i="1"/>
  <c r="I68" i="1"/>
  <c r="I79" i="1"/>
  <c r="I87" i="1"/>
  <c r="I95" i="1"/>
  <c r="I15" i="1"/>
  <c r="I28" i="1"/>
  <c r="I6" i="1"/>
  <c r="I54" i="1"/>
  <c r="I71" i="1"/>
  <c r="I78" i="1"/>
  <c r="I86" i="1"/>
  <c r="I94" i="1"/>
  <c r="I63" i="1"/>
  <c r="I42" i="1"/>
  <c r="I26" i="1"/>
  <c r="I12" i="1"/>
  <c r="I53" i="1"/>
  <c r="I56" i="1"/>
  <c r="I72" i="1"/>
  <c r="I76" i="1"/>
  <c r="I84" i="1"/>
  <c r="I92" i="1"/>
  <c r="I25" i="1"/>
  <c r="I38" i="1"/>
  <c r="I89" i="1"/>
  <c r="I49" i="1"/>
  <c r="I65" i="1"/>
  <c r="I11" i="1"/>
  <c r="I30" i="1"/>
  <c r="I69" i="1"/>
  <c r="I77" i="1"/>
  <c r="I85" i="1"/>
  <c r="I93" i="1"/>
  <c r="I7" i="1"/>
  <c r="I52" i="1"/>
  <c r="I32" i="1"/>
  <c r="I73" i="1"/>
  <c r="I81" i="1"/>
  <c r="I57" i="1"/>
  <c r="I17" i="1"/>
  <c r="I19" i="1"/>
  <c r="I47" i="1"/>
  <c r="I67" i="1"/>
  <c r="I75" i="1"/>
  <c r="I83" i="1"/>
  <c r="I91" i="1"/>
  <c r="I66" i="1"/>
  <c r="I22" i="1"/>
  <c r="I21" i="1"/>
  <c r="I29" i="1"/>
  <c r="I61" i="1"/>
  <c r="I35" i="1"/>
  <c r="I18" i="1"/>
  <c r="I33" i="1"/>
  <c r="I60" i="1"/>
  <c r="I40" i="1"/>
  <c r="I44" i="1"/>
  <c r="I39" i="1"/>
  <c r="I34" i="1"/>
  <c r="I46" i="1"/>
  <c r="I16" i="1"/>
  <c r="I23" i="1"/>
  <c r="I58" i="1"/>
  <c r="I50" i="1"/>
  <c r="I48" i="1"/>
  <c r="I97" i="1"/>
  <c r="I62" i="1"/>
  <c r="I8" i="1"/>
  <c r="I27" i="1"/>
  <c r="I13" i="1"/>
  <c r="I20" i="1"/>
</calcChain>
</file>

<file path=xl/sharedStrings.xml><?xml version="1.0" encoding="utf-8"?>
<sst xmlns="http://schemas.openxmlformats.org/spreadsheetml/2006/main" count="83" uniqueCount="83">
  <si>
    <t>Naam</t>
  </si>
  <si>
    <t>Birdie</t>
  </si>
  <si>
    <t>Eagle</t>
  </si>
  <si>
    <t>Hcp</t>
  </si>
  <si>
    <t>L</t>
  </si>
  <si>
    <t>N</t>
  </si>
  <si>
    <t>Tot.</t>
  </si>
  <si>
    <t>H1</t>
  </si>
  <si>
    <t>H2</t>
  </si>
  <si>
    <t>H3</t>
  </si>
  <si>
    <t>H4</t>
  </si>
  <si>
    <t>H6</t>
  </si>
  <si>
    <t>H5</t>
  </si>
  <si>
    <t>3-okt</t>
  </si>
  <si>
    <t>10-okt</t>
  </si>
  <si>
    <t>17-okt</t>
  </si>
  <si>
    <t>24-okt</t>
  </si>
  <si>
    <t>31-okt</t>
  </si>
  <si>
    <t>7-nov</t>
  </si>
  <si>
    <t>14-nov</t>
  </si>
  <si>
    <t>21-nov</t>
  </si>
  <si>
    <t>28-nov</t>
  </si>
  <si>
    <t>12-dec</t>
  </si>
  <si>
    <t>16-jan</t>
  </si>
  <si>
    <t>13-feb</t>
  </si>
  <si>
    <t>6-mrt</t>
  </si>
  <si>
    <t>13-mrt</t>
  </si>
  <si>
    <t>20-mrt</t>
  </si>
  <si>
    <t>27-mrt</t>
  </si>
  <si>
    <t>Beste 6</t>
  </si>
  <si>
    <t>HeerenCup winter 2018-2019</t>
  </si>
  <si>
    <t>Kampstra (Jeroen)</t>
  </si>
  <si>
    <t>Mouw (Henk Jan)</t>
  </si>
  <si>
    <t>Kamp (Erwin)</t>
  </si>
  <si>
    <t>Vos (Michiel)</t>
  </si>
  <si>
    <t>Jonkman (Friedus)</t>
  </si>
  <si>
    <t>Denneboom (Bert Jan)</t>
  </si>
  <si>
    <t>Veld in het (Robin)</t>
  </si>
  <si>
    <t>With de (Aart)</t>
  </si>
  <si>
    <t>Assink (Henk Jan)</t>
  </si>
  <si>
    <t>Huuskes (Wilbert)</t>
  </si>
  <si>
    <t>Inan (Metin)</t>
  </si>
  <si>
    <t>Bergman (Jan)</t>
  </si>
  <si>
    <t>Huuskes (Martin)</t>
  </si>
  <si>
    <t>Schipholt (Herbert)</t>
  </si>
  <si>
    <t>Smit (Aart Jan)</t>
  </si>
  <si>
    <t>Weerkamp (Lex)</t>
  </si>
  <si>
    <t>Bonzet (Ronald)</t>
  </si>
  <si>
    <t>Soer (Paul)</t>
  </si>
  <si>
    <t>Yperen van (Richard)</t>
  </si>
  <si>
    <t>Reef (Huub)</t>
  </si>
  <si>
    <t>Olijdam (Henk)</t>
  </si>
  <si>
    <t>Nijhuis (Robert)</t>
  </si>
  <si>
    <t>Zurhorst (Maarten)</t>
  </si>
  <si>
    <t>Wermer (Martin)</t>
  </si>
  <si>
    <t>Offereins (Nanko)</t>
  </si>
  <si>
    <t>Knol (Alex)</t>
  </si>
  <si>
    <t>Huuskes (Rob)</t>
  </si>
  <si>
    <t>Amelink (Roelof)</t>
  </si>
  <si>
    <t>Coster (Robin)</t>
  </si>
  <si>
    <t>Dijk van (Walter)</t>
  </si>
  <si>
    <t>Soer (Carel)</t>
  </si>
  <si>
    <t>Bloemen (Coen)</t>
  </si>
  <si>
    <t>Ensink (Henk)</t>
  </si>
  <si>
    <t>Heskamp (Gerard)</t>
  </si>
  <si>
    <t>Hoogsteder (Jan)</t>
  </si>
  <si>
    <t>Huuskes (Henk)</t>
  </si>
  <si>
    <t>Kockmann (Joep)</t>
  </si>
  <si>
    <t>Koershuis (Chris)</t>
  </si>
  <si>
    <t>Kouters (Eric)</t>
  </si>
  <si>
    <t>Kuiper (Johan)</t>
  </si>
  <si>
    <t>Webbink (Arjan)</t>
  </si>
  <si>
    <t>Rozeboom (Roberto)</t>
  </si>
  <si>
    <t>Rozema (Eric)</t>
  </si>
  <si>
    <t>Schomberg von (Ero)</t>
  </si>
  <si>
    <t>Varvik (Alex)</t>
  </si>
  <si>
    <t>Veltmaat (Guus)</t>
  </si>
  <si>
    <t>Wermer (Harry)</t>
  </si>
  <si>
    <t>Snijders (Cor Stefan)</t>
  </si>
  <si>
    <t>Overakker (Paul)</t>
  </si>
  <si>
    <t>Buiten van (Gerrit)</t>
  </si>
  <si>
    <t>Stoeten (Thijn)</t>
  </si>
  <si>
    <t>Hole in 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</si>
</sst>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* #,##0_-;_-* #,##0\-;_-* &quot;-&quot;_-;_-@_-"/>
    <numFmt numFmtId="165" formatCode="0.0"/>
    <numFmt numFmtId="166" formatCode="_ * #,##0_ ;_ * \-#,##0_ ;_ * &quot;-&quot;??_ ;_ @_ "/>
    <numFmt numFmtId="167" formatCode="_ * #,##0.0_ ;_ * \-#,##0.0_ ;_ * &quot;-&quot;??_ ;_ @_ "/>
  </numFmts>
  <fonts count="9">
    <font>
      <sz val="10"/>
      <name val="Arial"/>
    </font>
    <font>
      <sz val="12"/>
      <color theme="6"/>
      <name val="Century Gothic"/>
      <family val="2"/>
    </font>
    <font>
      <sz val="10"/>
      <name val="Arial"/>
    </font>
    <font>
      <b/>
      <sz val="12"/>
      <color theme="0"/>
      <name val="Century Gothic"/>
      <family val="2"/>
    </font>
    <font>
      <sz val="12"/>
      <color theme="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name val="Arial"/>
      <family val="2"/>
    </font>
    <font>
      <b/>
      <sz val="36"/>
      <color theme="0"/>
      <name val="Neuropo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7" fillId="0" borderId="0" xfId="0" applyFont="1"/>
    <xf numFmtId="43" fontId="7" fillId="0" borderId="0" xfId="1" applyFont="1" applyAlignment="1">
      <alignment horizontal="right"/>
    </xf>
    <xf numFmtId="167" fontId="7" fillId="0" borderId="0" xfId="1" applyNumberFormat="1" applyFont="1" applyAlignment="1">
      <alignment horizontal="right"/>
    </xf>
    <xf numFmtId="166" fontId="7" fillId="0" borderId="0" xfId="1" applyNumberFormat="1" applyFo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6" fontId="3" fillId="0" borderId="0" xfId="0" applyNumberFormat="1" applyFont="1" applyBorder="1" applyAlignment="1">
      <alignment horizontal="center" vertical="center"/>
    </xf>
    <xf numFmtId="16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Protection="1">
      <protection locked="0"/>
    </xf>
    <xf numFmtId="167" fontId="5" fillId="0" borderId="0" xfId="1" applyNumberFormat="1" applyFont="1" applyBorder="1" applyAlignment="1" applyProtection="1">
      <alignment horizontal="center"/>
      <protection locked="0"/>
    </xf>
    <xf numFmtId="166" fontId="5" fillId="0" borderId="0" xfId="1" applyNumberFormat="1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166" fontId="6" fillId="0" borderId="0" xfId="1" applyNumberFormat="1" applyFont="1" applyBorder="1" applyAlignment="1" applyProtection="1">
      <alignment horizontal="center"/>
      <protection locked="0"/>
    </xf>
    <xf numFmtId="164" fontId="6" fillId="0" borderId="0" xfId="0" applyNumberFormat="1" applyFont="1" applyBorder="1"/>
    <xf numFmtId="0" fontId="5" fillId="0" borderId="0" xfId="0" applyFont="1" applyFill="1" applyBorder="1" applyProtection="1">
      <protection locked="0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</cellXfs>
  <cellStyles count="2">
    <cellStyle name="Komma" xfId="1" builtinId="3"/>
    <cellStyle name="Standaard" xfId="0" builtinId="0"/>
  </cellStyles>
  <dxfs count="3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7" formatCode="_ * #,##0.0_ ;_ * \-#,##0.0_ ;_ * &quot;-&quot;??_ ;_ @_ 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4" formatCode="_-* #,##0_-;_-* #,##0\-;_-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4" formatCode="_-* #,##0_-;_-* #,##0\-;_-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4" formatCode="_-* #,##0_-;_-* #,##0\-;_-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4" formatCode="_-* #,##0_-;_-* #,##0\-;_-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4" formatCode="_-* #,##0_-;_-* #,##0\-;_-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4" formatCode="_-* #,##0_-;_-* #,##0\-;_-* &quot;-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6" formatCode="_ * #,##0_ ;_ * \-#,##0_ ;_ * &quot;-&quot;??_ ;_ @_ "/>
      <alignment horizontal="center" vertical="bottom" textRotation="0" wrapText="0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numFmt numFmtId="167" formatCode="_ * #,##0.0_ ;_ * \-#,##0.0_ ;_ * &quot;-&quot;??_ ;_ @_ "/>
      <alignment horizontal="center" vertical="bottom" textRotation="0" wrapText="0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protection locked="0" hidden="0"/>
    </dxf>
    <dxf>
      <border>
        <top style="thin">
          <color theme="6" tint="-0.24994659260841701"/>
        </top>
        <vertical/>
        <horizontal/>
      </border>
    </dxf>
    <dxf>
      <border diagonalUp="0" diagonalDown="0"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scheme val="none"/>
      </font>
      <border diagonalUp="0" diagonalDown="0" outline="0">
        <right/>
        <top/>
        <bottom/>
      </border>
    </dxf>
    <dxf>
      <border>
        <bottom style="thin">
          <color theme="6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entury Gothic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6" tint="-0.24994659260841701"/>
        </left>
        <right style="thin">
          <color theme="6" tint="-0.24994659260841701"/>
        </right>
        <top/>
        <bottom/>
      </border>
    </dxf>
  </dxfs>
  <tableStyles count="0" defaultTableStyle="TableStyleMedium9" defaultPivotStyle="PivotStyleLight16"/>
  <colors>
    <mruColors>
      <color rgb="FFAC9C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352425</xdr:colOff>
      <xdr:row>0</xdr:row>
      <xdr:rowOff>0</xdr:rowOff>
    </xdr:from>
    <xdr:to>
      <xdr:col>25</xdr:col>
      <xdr:colOff>0</xdr:colOff>
      <xdr:row>4</xdr:row>
      <xdr:rowOff>1811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xmlns="" id="{274549A2-B509-477E-8A30-C220862C1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92650" y="0"/>
          <a:ext cx="3038475" cy="1573436"/>
        </a:xfrm>
        <a:prstGeom prst="rect">
          <a:avLst/>
        </a:prstGeom>
      </xdr:spPr>
    </xdr:pic>
    <xdr:clientData/>
  </xdr:twoCellAnchor>
  <xdr:twoCellAnchor editAs="oneCell">
    <xdr:from>
      <xdr:col>17</xdr:col>
      <xdr:colOff>828676</xdr:colOff>
      <xdr:row>0</xdr:row>
      <xdr:rowOff>0</xdr:rowOff>
    </xdr:from>
    <xdr:to>
      <xdr:col>21</xdr:col>
      <xdr:colOff>352426</xdr:colOff>
      <xdr:row>4</xdr:row>
      <xdr:rowOff>19327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xmlns="" id="{F1338E85-3A62-4A8B-B86E-29096F487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1" y="0"/>
          <a:ext cx="2914650" cy="15909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394218</xdr:colOff>
      <xdr:row>4</xdr:row>
      <xdr:rowOff>10804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xmlns="" id="{7B166A72-89D2-433E-AD22-B93227792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9525"/>
          <a:ext cx="3042168" cy="1572904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0</xdr:row>
      <xdr:rowOff>0</xdr:rowOff>
    </xdr:from>
    <xdr:to>
      <xdr:col>8</xdr:col>
      <xdr:colOff>104266</xdr:colOff>
      <xdr:row>4</xdr:row>
      <xdr:rowOff>19569</xdr:rowOff>
    </xdr:to>
    <xdr:pic>
      <xdr:nvPicPr>
        <xdr:cNvPr id="14" name="Afbeelding 13">
          <a:extLst>
            <a:ext uri="{FF2B5EF4-FFF2-40B4-BE49-F238E27FC236}">
              <a16:creationId xmlns:a16="http://schemas.microsoft.com/office/drawing/2014/main" xmlns="" id="{6BBAB8C8-3F6B-467F-833A-90D3E4530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38475" y="0"/>
          <a:ext cx="2914141" cy="159119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1" displayName="Tabel1" ref="A5:AE97" totalsRowShown="0" headerRowDxfId="35" dataDxfId="33" headerRowBorderDxfId="34" tableBorderDxfId="32" totalsRowBorderDxfId="31">
  <autoFilter ref="A5:AE97"/>
  <sortState ref="A6:AE97">
    <sortCondition descending="1" ref="I5:I97"/>
  </sortState>
  <tableColumns count="31">
    <tableColumn id="1" name="Naam" dataDxfId="30"/>
    <tableColumn id="2" name="Hcp" dataDxfId="29" dataCellStyle="Komma"/>
    <tableColumn id="14" name="Hole in one" dataDxfId="0" dataCellStyle="Komma"/>
    <tableColumn id="3" name="L" dataDxfId="28" dataCellStyle="Komma"/>
    <tableColumn id="4" name="N" dataDxfId="27" dataCellStyle="Komma"/>
    <tableColumn id="5" name="Eagle" dataDxfId="26" dataCellStyle="Komma"/>
    <tableColumn id="6" name="Birdie" dataDxfId="25" dataCellStyle="Komma"/>
    <tableColumn id="7" name="Tot." dataDxfId="24">
      <calculatedColumnFormula>SUM(J6:Y6)</calculatedColumnFormula>
    </tableColumn>
    <tableColumn id="8" name="Beste 6" dataDxfId="23">
      <calculatedColumnFormula>AVERAGE($Z6:$AE6)</calculatedColumnFormula>
    </tableColumn>
    <tableColumn id="9" name="3-okt" dataDxfId="22" dataCellStyle="Komma"/>
    <tableColumn id="10" name="10-okt" dataDxfId="21" dataCellStyle="Komma"/>
    <tableColumn id="11" name="17-okt" dataDxfId="20" dataCellStyle="Komma"/>
    <tableColumn id="12" name="24-okt" dataDxfId="19" dataCellStyle="Komma"/>
    <tableColumn id="20" name="31-okt" dataDxfId="18" dataCellStyle="Komma"/>
    <tableColumn id="19" name="7-nov" dataDxfId="17" dataCellStyle="Komma"/>
    <tableColumn id="18" name="14-nov" dataDxfId="16" dataCellStyle="Komma"/>
    <tableColumn id="17" name="21-nov" dataDxfId="15" dataCellStyle="Komma"/>
    <tableColumn id="13" name="28-nov" dataDxfId="14" dataCellStyle="Komma"/>
    <tableColumn id="29" name="12-dec" dataDxfId="13" dataCellStyle="Komma"/>
    <tableColumn id="28" name="16-jan" dataDxfId="12" dataCellStyle="Komma"/>
    <tableColumn id="27" name="13-feb" dataDxfId="11" dataCellStyle="Komma"/>
    <tableColumn id="26" name="6-mrt" dataDxfId="10" dataCellStyle="Komma"/>
    <tableColumn id="25" name="13-mrt" dataDxfId="9" dataCellStyle="Komma"/>
    <tableColumn id="24" name="20-mrt" dataDxfId="8" dataCellStyle="Komma"/>
    <tableColumn id="23" name="27-mrt" dataDxfId="7" dataCellStyle="Komma"/>
    <tableColumn id="33" name="H1" dataDxfId="6">
      <calculatedColumnFormula>LARGE($J6:$Y6,1)</calculatedColumnFormula>
    </tableColumn>
    <tableColumn id="34" name="H2" dataDxfId="5">
      <calculatedColumnFormula>LARGE($J6:$Y6,2)</calculatedColumnFormula>
    </tableColumn>
    <tableColumn id="35" name="H3" dataDxfId="4">
      <calculatedColumnFormula>LARGE($J6:$Y6,3)</calculatedColumnFormula>
    </tableColumn>
    <tableColumn id="16" name="H4" dataDxfId="3">
      <calculatedColumnFormula>LARGE($J6:$Y6,4)</calculatedColumnFormula>
    </tableColumn>
    <tableColumn id="15" name="H5" dataDxfId="2">
      <calculatedColumnFormula>LARGE($J6:$Y6,5)</calculatedColumnFormula>
    </tableColumn>
    <tableColumn id="36" name="H6" dataDxfId="1">
      <calculatedColumnFormula>LARGE($J6:$Y6,6)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97"/>
  <sheetViews>
    <sheetView showGridLines="0" tabSelected="1" zoomScaleNormal="100" workbookViewId="0">
      <selection activeCell="C8" sqref="C8"/>
    </sheetView>
  </sheetViews>
  <sheetFormatPr defaultColWidth="9.109375" defaultRowHeight="15"/>
  <cols>
    <col min="1" max="1" width="29.33203125" style="3" bestFit="1" customWidth="1"/>
    <col min="2" max="2" width="10.44140625" style="5" bestFit="1" customWidth="1"/>
    <col min="3" max="3" width="10.44140625" style="5" customWidth="1"/>
    <col min="4" max="4" width="6.88671875" style="5" bestFit="1" customWidth="1"/>
    <col min="5" max="5" width="7.5546875" style="5" bestFit="1" customWidth="1"/>
    <col min="6" max="6" width="12.109375" style="5" bestFit="1" customWidth="1"/>
    <col min="7" max="7" width="12" style="5" bestFit="1" customWidth="1"/>
    <col min="8" max="8" width="9.44140625" style="6" bestFit="1" customWidth="1"/>
    <col min="9" max="9" width="13.33203125" style="7" bestFit="1" customWidth="1"/>
    <col min="10" max="10" width="12.6640625" style="4" customWidth="1"/>
    <col min="11" max="11" width="13.5546875" style="4" bestFit="1" customWidth="1"/>
    <col min="12" max="12" width="13.88671875" style="4" customWidth="1"/>
    <col min="13" max="25" width="12.6640625" style="4" customWidth="1"/>
    <col min="26" max="26" width="8.6640625" style="2" hidden="1" customWidth="1"/>
    <col min="27" max="27" width="8.6640625" style="4" hidden="1" customWidth="1"/>
    <col min="28" max="30" width="8.6640625" style="2" hidden="1" customWidth="1"/>
    <col min="31" max="31" width="10.88671875" style="2" hidden="1" customWidth="1"/>
    <col min="32" max="33" width="6.44140625" style="2" customWidth="1"/>
    <col min="34" max="36" width="9.109375" style="2"/>
    <col min="37" max="16384" width="9.109375" style="1"/>
  </cols>
  <sheetData>
    <row r="1" spans="1:36">
      <c r="A1" s="29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27"/>
      <c r="AA1" s="28"/>
      <c r="AB1" s="27"/>
      <c r="AC1" s="27"/>
      <c r="AD1" s="27"/>
      <c r="AE1" s="27"/>
    </row>
    <row r="2" spans="1:36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27"/>
      <c r="AA2" s="28"/>
      <c r="AB2" s="27"/>
      <c r="AC2" s="27"/>
      <c r="AD2" s="27"/>
      <c r="AE2" s="27"/>
    </row>
    <row r="3" spans="1:36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27"/>
      <c r="AA3" s="28"/>
      <c r="AB3" s="27"/>
      <c r="AC3" s="27"/>
      <c r="AD3" s="27"/>
      <c r="AE3" s="27"/>
    </row>
    <row r="4" spans="1:36" ht="72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27"/>
      <c r="AA4" s="28"/>
      <c r="AB4" s="27"/>
      <c r="AC4" s="27"/>
      <c r="AD4" s="27"/>
      <c r="AE4" s="27"/>
    </row>
    <row r="5" spans="1:36" s="15" customFormat="1">
      <c r="A5" s="15" t="s">
        <v>0</v>
      </c>
      <c r="B5" s="15" t="s">
        <v>3</v>
      </c>
      <c r="C5" s="15" t="s">
        <v>82</v>
      </c>
      <c r="D5" s="15" t="s">
        <v>4</v>
      </c>
      <c r="E5" s="15" t="s">
        <v>5</v>
      </c>
      <c r="F5" s="15" t="s">
        <v>2</v>
      </c>
      <c r="G5" s="15" t="s">
        <v>1</v>
      </c>
      <c r="H5" s="16" t="s">
        <v>6</v>
      </c>
      <c r="I5" s="16" t="s">
        <v>29</v>
      </c>
      <c r="J5" s="17" t="s">
        <v>13</v>
      </c>
      <c r="K5" s="17" t="s">
        <v>14</v>
      </c>
      <c r="L5" s="17" t="s">
        <v>15</v>
      </c>
      <c r="M5" s="17" t="s">
        <v>16</v>
      </c>
      <c r="N5" s="17" t="s">
        <v>17</v>
      </c>
      <c r="O5" s="17" t="s">
        <v>18</v>
      </c>
      <c r="P5" s="17" t="s">
        <v>19</v>
      </c>
      <c r="Q5" s="17" t="s">
        <v>20</v>
      </c>
      <c r="R5" s="17" t="s">
        <v>21</v>
      </c>
      <c r="S5" s="17" t="s">
        <v>22</v>
      </c>
      <c r="T5" s="17" t="s">
        <v>23</v>
      </c>
      <c r="U5" s="17" t="s">
        <v>24</v>
      </c>
      <c r="V5" s="17" t="s">
        <v>25</v>
      </c>
      <c r="W5" s="17" t="s">
        <v>26</v>
      </c>
      <c r="X5" s="17" t="s">
        <v>27</v>
      </c>
      <c r="Y5" s="17" t="s">
        <v>28</v>
      </c>
      <c r="Z5" s="18" t="s">
        <v>7</v>
      </c>
      <c r="AA5" s="18" t="s">
        <v>8</v>
      </c>
      <c r="AB5" s="14" t="s">
        <v>9</v>
      </c>
      <c r="AC5" s="14" t="s">
        <v>10</v>
      </c>
      <c r="AD5" s="14" t="s">
        <v>12</v>
      </c>
      <c r="AE5" s="14" t="s">
        <v>11</v>
      </c>
      <c r="AF5" s="14"/>
      <c r="AG5" s="14"/>
      <c r="AH5" s="14"/>
      <c r="AI5" s="14"/>
      <c r="AJ5" s="14"/>
    </row>
    <row r="6" spans="1:36">
      <c r="A6" s="19" t="s">
        <v>43</v>
      </c>
      <c r="B6" s="20">
        <v>5.2</v>
      </c>
      <c r="C6" s="20"/>
      <c r="D6" s="21">
        <v>0</v>
      </c>
      <c r="E6" s="21">
        <v>0</v>
      </c>
      <c r="F6" s="21">
        <v>0</v>
      </c>
      <c r="G6" s="21">
        <v>8</v>
      </c>
      <c r="H6" s="22">
        <f t="shared" ref="H6:H37" si="0">SUM(J6:Y6)</f>
        <v>137</v>
      </c>
      <c r="I6" s="23">
        <f t="shared" ref="I6:I37" si="1">AVERAGE($Z6:$AE6)</f>
        <v>22.833333333333332</v>
      </c>
      <c r="J6" s="24">
        <v>29</v>
      </c>
      <c r="K6" s="24">
        <v>33</v>
      </c>
      <c r="L6" s="24">
        <v>38</v>
      </c>
      <c r="M6" s="24">
        <v>37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5">
        <f t="shared" ref="Z6:Z37" si="2">LARGE($J6:$Y6,1)</f>
        <v>38</v>
      </c>
      <c r="AA6" s="25">
        <f t="shared" ref="AA6:AA37" si="3">LARGE($J6:$Y6,2)</f>
        <v>37</v>
      </c>
      <c r="AB6" s="25">
        <f t="shared" ref="AB6:AB37" si="4">LARGE($J6:$Y6,3)</f>
        <v>33</v>
      </c>
      <c r="AC6" s="25">
        <f t="shared" ref="AC6:AC37" si="5">LARGE($J6:$Y6,4)</f>
        <v>29</v>
      </c>
      <c r="AD6" s="25">
        <f t="shared" ref="AD6:AD37" si="6">LARGE($J6:$Y6,5)</f>
        <v>0</v>
      </c>
      <c r="AE6" s="25">
        <f t="shared" ref="AE6:AE37" si="7">LARGE($J6:$Y6,6)</f>
        <v>0</v>
      </c>
      <c r="AF6" s="25"/>
      <c r="AG6" s="25"/>
    </row>
    <row r="7" spans="1:36">
      <c r="A7" s="19" t="s">
        <v>42</v>
      </c>
      <c r="B7" s="20">
        <v>15.6</v>
      </c>
      <c r="C7" s="20"/>
      <c r="D7" s="21">
        <v>0</v>
      </c>
      <c r="E7" s="21">
        <v>0</v>
      </c>
      <c r="F7" s="21">
        <v>0</v>
      </c>
      <c r="G7" s="21">
        <v>3</v>
      </c>
      <c r="H7" s="22">
        <f t="shared" si="0"/>
        <v>130</v>
      </c>
      <c r="I7" s="23">
        <f t="shared" si="1"/>
        <v>21.666666666666668</v>
      </c>
      <c r="J7" s="24">
        <v>37</v>
      </c>
      <c r="K7" s="24">
        <v>34</v>
      </c>
      <c r="L7" s="24">
        <v>33</v>
      </c>
      <c r="M7" s="24">
        <v>26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5">
        <f t="shared" si="2"/>
        <v>37</v>
      </c>
      <c r="AA7" s="25">
        <f t="shared" si="3"/>
        <v>34</v>
      </c>
      <c r="AB7" s="25">
        <f t="shared" si="4"/>
        <v>33</v>
      </c>
      <c r="AC7" s="25">
        <f t="shared" si="5"/>
        <v>26</v>
      </c>
      <c r="AD7" s="25">
        <f t="shared" si="6"/>
        <v>0</v>
      </c>
      <c r="AE7" s="25">
        <f t="shared" si="7"/>
        <v>0</v>
      </c>
      <c r="AF7" s="25"/>
      <c r="AG7" s="25"/>
    </row>
    <row r="8" spans="1:36">
      <c r="A8" s="26" t="s">
        <v>38</v>
      </c>
      <c r="B8" s="20">
        <v>9.6999999999999993</v>
      </c>
      <c r="C8" s="20"/>
      <c r="D8" s="21">
        <v>1</v>
      </c>
      <c r="E8" s="21">
        <v>0</v>
      </c>
      <c r="F8" s="21">
        <v>0</v>
      </c>
      <c r="G8" s="21">
        <v>4</v>
      </c>
      <c r="H8" s="22">
        <f t="shared" si="0"/>
        <v>129</v>
      </c>
      <c r="I8" s="23">
        <f t="shared" si="1"/>
        <v>21.5</v>
      </c>
      <c r="J8" s="24">
        <v>32</v>
      </c>
      <c r="K8" s="24">
        <v>30</v>
      </c>
      <c r="L8" s="24">
        <v>30</v>
      </c>
      <c r="M8" s="24">
        <v>37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5">
        <f t="shared" si="2"/>
        <v>37</v>
      </c>
      <c r="AA8" s="25">
        <f t="shared" si="3"/>
        <v>32</v>
      </c>
      <c r="AB8" s="25">
        <f t="shared" si="4"/>
        <v>30</v>
      </c>
      <c r="AC8" s="25">
        <f t="shared" si="5"/>
        <v>30</v>
      </c>
      <c r="AD8" s="25">
        <f t="shared" si="6"/>
        <v>0</v>
      </c>
      <c r="AE8" s="25">
        <f t="shared" si="7"/>
        <v>0</v>
      </c>
      <c r="AF8" s="25"/>
      <c r="AG8" s="25"/>
    </row>
    <row r="9" spans="1:36">
      <c r="A9" s="19" t="s">
        <v>37</v>
      </c>
      <c r="B9" s="20">
        <v>6.5</v>
      </c>
      <c r="C9" s="20"/>
      <c r="D9" s="21">
        <v>1</v>
      </c>
      <c r="E9" s="21">
        <v>1</v>
      </c>
      <c r="F9" s="21">
        <v>0</v>
      </c>
      <c r="G9" s="21">
        <v>5</v>
      </c>
      <c r="H9" s="22">
        <f t="shared" si="0"/>
        <v>128</v>
      </c>
      <c r="I9" s="23">
        <f t="shared" si="1"/>
        <v>21.333333333333332</v>
      </c>
      <c r="J9" s="24">
        <v>29</v>
      </c>
      <c r="K9" s="24">
        <v>32</v>
      </c>
      <c r="L9" s="24">
        <v>39</v>
      </c>
      <c r="M9" s="24">
        <v>28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5">
        <f t="shared" si="2"/>
        <v>39</v>
      </c>
      <c r="AA9" s="25">
        <f t="shared" si="3"/>
        <v>32</v>
      </c>
      <c r="AB9" s="25">
        <f t="shared" si="4"/>
        <v>29</v>
      </c>
      <c r="AC9" s="25">
        <f t="shared" si="5"/>
        <v>28</v>
      </c>
      <c r="AD9" s="25">
        <f t="shared" si="6"/>
        <v>0</v>
      </c>
      <c r="AE9" s="25">
        <f t="shared" si="7"/>
        <v>0</v>
      </c>
      <c r="AF9" s="25"/>
      <c r="AG9" s="25"/>
    </row>
    <row r="10" spans="1:36">
      <c r="A10" s="19" t="s">
        <v>40</v>
      </c>
      <c r="B10" s="20">
        <v>6.7</v>
      </c>
      <c r="C10" s="20"/>
      <c r="D10" s="21">
        <v>0</v>
      </c>
      <c r="E10" s="21">
        <v>0</v>
      </c>
      <c r="F10" s="21">
        <v>0</v>
      </c>
      <c r="G10" s="21">
        <v>4</v>
      </c>
      <c r="H10" s="22">
        <f t="shared" si="0"/>
        <v>126</v>
      </c>
      <c r="I10" s="23">
        <f t="shared" si="1"/>
        <v>21</v>
      </c>
      <c r="J10" s="24">
        <v>27</v>
      </c>
      <c r="K10" s="24">
        <v>29</v>
      </c>
      <c r="L10" s="24">
        <v>37</v>
      </c>
      <c r="M10" s="24">
        <v>33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5">
        <f t="shared" si="2"/>
        <v>37</v>
      </c>
      <c r="AA10" s="25">
        <f t="shared" si="3"/>
        <v>33</v>
      </c>
      <c r="AB10" s="25">
        <f t="shared" si="4"/>
        <v>29</v>
      </c>
      <c r="AC10" s="25">
        <f t="shared" si="5"/>
        <v>27</v>
      </c>
      <c r="AD10" s="25">
        <f t="shared" si="6"/>
        <v>0</v>
      </c>
      <c r="AE10" s="25">
        <f t="shared" si="7"/>
        <v>0</v>
      </c>
      <c r="AF10" s="25"/>
      <c r="AG10" s="25"/>
    </row>
    <row r="11" spans="1:36">
      <c r="A11" s="19" t="s">
        <v>33</v>
      </c>
      <c r="B11" s="20">
        <v>12.2</v>
      </c>
      <c r="C11" s="20"/>
      <c r="D11" s="21">
        <v>0</v>
      </c>
      <c r="E11" s="21">
        <v>0</v>
      </c>
      <c r="F11" s="21">
        <v>0</v>
      </c>
      <c r="G11" s="21">
        <v>0</v>
      </c>
      <c r="H11" s="22">
        <f t="shared" si="0"/>
        <v>119</v>
      </c>
      <c r="I11" s="23">
        <f t="shared" si="1"/>
        <v>19.833333333333332</v>
      </c>
      <c r="J11" s="24">
        <v>28</v>
      </c>
      <c r="K11" s="24">
        <v>23</v>
      </c>
      <c r="L11" s="24">
        <v>34</v>
      </c>
      <c r="M11" s="24">
        <v>34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5">
        <f t="shared" si="2"/>
        <v>34</v>
      </c>
      <c r="AA11" s="25">
        <f t="shared" si="3"/>
        <v>34</v>
      </c>
      <c r="AB11" s="25">
        <f t="shared" si="4"/>
        <v>28</v>
      </c>
      <c r="AC11" s="25">
        <f t="shared" si="5"/>
        <v>23</v>
      </c>
      <c r="AD11" s="25">
        <f t="shared" si="6"/>
        <v>0</v>
      </c>
      <c r="AE11" s="25">
        <f t="shared" si="7"/>
        <v>0</v>
      </c>
      <c r="AF11" s="25"/>
      <c r="AG11" s="25"/>
    </row>
    <row r="12" spans="1:36">
      <c r="A12" s="19" t="s">
        <v>34</v>
      </c>
      <c r="B12" s="20">
        <v>12.5</v>
      </c>
      <c r="C12" s="20"/>
      <c r="D12" s="21">
        <v>1</v>
      </c>
      <c r="E12" s="21">
        <v>0</v>
      </c>
      <c r="F12" s="21">
        <v>0</v>
      </c>
      <c r="G12" s="21">
        <v>7</v>
      </c>
      <c r="H12" s="22">
        <f t="shared" si="0"/>
        <v>111</v>
      </c>
      <c r="I12" s="23">
        <f t="shared" si="1"/>
        <v>18.5</v>
      </c>
      <c r="J12" s="24">
        <v>16</v>
      </c>
      <c r="K12" s="24">
        <v>28</v>
      </c>
      <c r="L12" s="24">
        <v>34</v>
      </c>
      <c r="M12" s="24">
        <v>33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5">
        <f t="shared" si="2"/>
        <v>34</v>
      </c>
      <c r="AA12" s="25">
        <f t="shared" si="3"/>
        <v>33</v>
      </c>
      <c r="AB12" s="25">
        <f t="shared" si="4"/>
        <v>28</v>
      </c>
      <c r="AC12" s="25">
        <f t="shared" si="5"/>
        <v>16</v>
      </c>
      <c r="AD12" s="25">
        <f t="shared" si="6"/>
        <v>0</v>
      </c>
      <c r="AE12" s="25">
        <f t="shared" si="7"/>
        <v>0</v>
      </c>
      <c r="AF12" s="25"/>
      <c r="AG12" s="25"/>
    </row>
    <row r="13" spans="1:36">
      <c r="A13" s="19" t="s">
        <v>36</v>
      </c>
      <c r="B13" s="20">
        <v>10</v>
      </c>
      <c r="C13" s="20"/>
      <c r="D13" s="21">
        <v>0</v>
      </c>
      <c r="E13" s="21">
        <v>0</v>
      </c>
      <c r="F13" s="21">
        <v>0</v>
      </c>
      <c r="G13" s="21">
        <v>2</v>
      </c>
      <c r="H13" s="22">
        <f t="shared" si="0"/>
        <v>110</v>
      </c>
      <c r="I13" s="23">
        <f t="shared" si="1"/>
        <v>18.333333333333332</v>
      </c>
      <c r="J13" s="24">
        <v>24</v>
      </c>
      <c r="K13" s="24">
        <v>27</v>
      </c>
      <c r="L13" s="24">
        <v>29</v>
      </c>
      <c r="M13" s="24">
        <v>30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5">
        <f t="shared" si="2"/>
        <v>30</v>
      </c>
      <c r="AA13" s="25">
        <f t="shared" si="3"/>
        <v>29</v>
      </c>
      <c r="AB13" s="25">
        <f t="shared" si="4"/>
        <v>27</v>
      </c>
      <c r="AC13" s="25">
        <f t="shared" si="5"/>
        <v>24</v>
      </c>
      <c r="AD13" s="25">
        <f t="shared" si="6"/>
        <v>0</v>
      </c>
      <c r="AE13" s="25">
        <f t="shared" si="7"/>
        <v>0</v>
      </c>
      <c r="AF13" s="25"/>
      <c r="AG13" s="25"/>
      <c r="AJ13" s="8"/>
    </row>
    <row r="14" spans="1:36">
      <c r="A14" s="19" t="s">
        <v>44</v>
      </c>
      <c r="B14" s="20">
        <v>19.7</v>
      </c>
      <c r="C14" s="20"/>
      <c r="D14" s="21">
        <v>0</v>
      </c>
      <c r="E14" s="21">
        <v>0</v>
      </c>
      <c r="F14" s="21">
        <v>0</v>
      </c>
      <c r="G14" s="21">
        <v>4</v>
      </c>
      <c r="H14" s="22">
        <f t="shared" si="0"/>
        <v>107</v>
      </c>
      <c r="I14" s="23">
        <f t="shared" si="1"/>
        <v>17.833333333333332</v>
      </c>
      <c r="J14" s="24">
        <v>17</v>
      </c>
      <c r="K14" s="24">
        <v>32</v>
      </c>
      <c r="L14" s="24">
        <v>24</v>
      </c>
      <c r="M14" s="24">
        <v>34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5">
        <f t="shared" si="2"/>
        <v>34</v>
      </c>
      <c r="AA14" s="25">
        <f t="shared" si="3"/>
        <v>32</v>
      </c>
      <c r="AB14" s="25">
        <f t="shared" si="4"/>
        <v>24</v>
      </c>
      <c r="AC14" s="25">
        <f t="shared" si="5"/>
        <v>17</v>
      </c>
      <c r="AD14" s="25">
        <f t="shared" si="6"/>
        <v>0</v>
      </c>
      <c r="AE14" s="25">
        <f t="shared" si="7"/>
        <v>0</v>
      </c>
      <c r="AF14" s="25"/>
      <c r="AG14" s="25"/>
    </row>
    <row r="15" spans="1:36">
      <c r="A15" s="19" t="s">
        <v>32</v>
      </c>
      <c r="B15" s="20">
        <v>12.9</v>
      </c>
      <c r="C15" s="20"/>
      <c r="D15" s="21">
        <v>0</v>
      </c>
      <c r="E15" s="21">
        <v>0</v>
      </c>
      <c r="F15" s="21">
        <v>0</v>
      </c>
      <c r="G15" s="21">
        <v>3</v>
      </c>
      <c r="H15" s="22">
        <f t="shared" si="0"/>
        <v>105</v>
      </c>
      <c r="I15" s="23">
        <f t="shared" si="1"/>
        <v>17.5</v>
      </c>
      <c r="J15" s="24">
        <v>28</v>
      </c>
      <c r="K15" s="24">
        <v>29</v>
      </c>
      <c r="L15" s="24">
        <v>25</v>
      </c>
      <c r="M15" s="24">
        <v>23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5">
        <f t="shared" si="2"/>
        <v>29</v>
      </c>
      <c r="AA15" s="25">
        <f t="shared" si="3"/>
        <v>28</v>
      </c>
      <c r="AB15" s="25">
        <f t="shared" si="4"/>
        <v>25</v>
      </c>
      <c r="AC15" s="25">
        <f t="shared" si="5"/>
        <v>23</v>
      </c>
      <c r="AD15" s="25">
        <f t="shared" si="6"/>
        <v>0</v>
      </c>
      <c r="AE15" s="25">
        <f t="shared" si="7"/>
        <v>0</v>
      </c>
      <c r="AF15" s="25"/>
      <c r="AG15" s="25"/>
    </row>
    <row r="16" spans="1:36">
      <c r="A16" s="19" t="s">
        <v>52</v>
      </c>
      <c r="B16" s="20">
        <v>5.0999999999999996</v>
      </c>
      <c r="C16" s="20"/>
      <c r="D16" s="21">
        <v>0</v>
      </c>
      <c r="E16" s="21">
        <v>0</v>
      </c>
      <c r="F16" s="21">
        <v>0</v>
      </c>
      <c r="G16" s="21">
        <v>0</v>
      </c>
      <c r="H16" s="22">
        <f t="shared" si="0"/>
        <v>96</v>
      </c>
      <c r="I16" s="23">
        <f t="shared" si="1"/>
        <v>16</v>
      </c>
      <c r="J16" s="24">
        <v>0</v>
      </c>
      <c r="K16" s="24">
        <v>30</v>
      </c>
      <c r="L16" s="24">
        <v>32</v>
      </c>
      <c r="M16" s="24">
        <v>34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5">
        <f t="shared" si="2"/>
        <v>34</v>
      </c>
      <c r="AA16" s="25">
        <f t="shared" si="3"/>
        <v>32</v>
      </c>
      <c r="AB16" s="25">
        <f t="shared" si="4"/>
        <v>30</v>
      </c>
      <c r="AC16" s="25">
        <f t="shared" si="5"/>
        <v>0</v>
      </c>
      <c r="AD16" s="25">
        <f t="shared" si="6"/>
        <v>0</v>
      </c>
      <c r="AE16" s="25">
        <f t="shared" si="7"/>
        <v>0</v>
      </c>
      <c r="AF16" s="25"/>
      <c r="AG16" s="25"/>
    </row>
    <row r="17" spans="1:33">
      <c r="A17" s="19" t="s">
        <v>54</v>
      </c>
      <c r="B17" s="20">
        <v>7.9</v>
      </c>
      <c r="C17" s="20"/>
      <c r="D17" s="21">
        <v>0</v>
      </c>
      <c r="E17" s="21">
        <v>0</v>
      </c>
      <c r="F17" s="21">
        <v>0</v>
      </c>
      <c r="G17" s="21">
        <v>0</v>
      </c>
      <c r="H17" s="22">
        <f t="shared" si="0"/>
        <v>95</v>
      </c>
      <c r="I17" s="23">
        <f t="shared" si="1"/>
        <v>15.833333333333334</v>
      </c>
      <c r="J17" s="24">
        <v>0</v>
      </c>
      <c r="K17" s="24">
        <v>31</v>
      </c>
      <c r="L17" s="24">
        <v>32</v>
      </c>
      <c r="M17" s="24">
        <v>32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5">
        <f t="shared" si="2"/>
        <v>32</v>
      </c>
      <c r="AA17" s="25">
        <f t="shared" si="3"/>
        <v>32</v>
      </c>
      <c r="AB17" s="25">
        <f t="shared" si="4"/>
        <v>31</v>
      </c>
      <c r="AC17" s="25">
        <f t="shared" si="5"/>
        <v>0</v>
      </c>
      <c r="AD17" s="25">
        <f t="shared" si="6"/>
        <v>0</v>
      </c>
      <c r="AE17" s="25">
        <f t="shared" si="7"/>
        <v>0</v>
      </c>
      <c r="AF17" s="25"/>
      <c r="AG17" s="25"/>
    </row>
    <row r="18" spans="1:33">
      <c r="A18" s="19" t="s">
        <v>35</v>
      </c>
      <c r="B18" s="20">
        <v>17.7</v>
      </c>
      <c r="C18" s="20"/>
      <c r="D18" s="21">
        <v>0</v>
      </c>
      <c r="E18" s="21">
        <v>1</v>
      </c>
      <c r="F18" s="21">
        <v>0</v>
      </c>
      <c r="G18" s="21">
        <v>0</v>
      </c>
      <c r="H18" s="22">
        <f t="shared" si="0"/>
        <v>91</v>
      </c>
      <c r="I18" s="23">
        <f t="shared" si="1"/>
        <v>15.166666666666666</v>
      </c>
      <c r="J18" s="24">
        <v>28</v>
      </c>
      <c r="K18" s="24">
        <v>30</v>
      </c>
      <c r="L18" s="24">
        <v>0</v>
      </c>
      <c r="M18" s="24">
        <v>33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5">
        <f t="shared" si="2"/>
        <v>33</v>
      </c>
      <c r="AA18" s="25">
        <f t="shared" si="3"/>
        <v>30</v>
      </c>
      <c r="AB18" s="25">
        <f t="shared" si="4"/>
        <v>28</v>
      </c>
      <c r="AC18" s="25">
        <f t="shared" si="5"/>
        <v>0</v>
      </c>
      <c r="AD18" s="25">
        <f t="shared" si="6"/>
        <v>0</v>
      </c>
      <c r="AE18" s="25">
        <f t="shared" si="7"/>
        <v>0</v>
      </c>
      <c r="AF18" s="25"/>
      <c r="AG18" s="25"/>
    </row>
    <row r="19" spans="1:33">
      <c r="A19" s="19" t="s">
        <v>41</v>
      </c>
      <c r="B19" s="20">
        <v>21.6</v>
      </c>
      <c r="C19" s="20"/>
      <c r="D19" s="21">
        <v>0</v>
      </c>
      <c r="E19" s="21">
        <v>0</v>
      </c>
      <c r="F19" s="21">
        <v>0</v>
      </c>
      <c r="G19" s="21">
        <v>0</v>
      </c>
      <c r="H19" s="22">
        <f t="shared" si="0"/>
        <v>88</v>
      </c>
      <c r="I19" s="23">
        <f t="shared" si="1"/>
        <v>14.666666666666666</v>
      </c>
      <c r="J19" s="24">
        <v>24</v>
      </c>
      <c r="K19" s="24">
        <v>29</v>
      </c>
      <c r="L19" s="24">
        <v>35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5">
        <f t="shared" si="2"/>
        <v>35</v>
      </c>
      <c r="AA19" s="25">
        <f t="shared" si="3"/>
        <v>29</v>
      </c>
      <c r="AB19" s="25">
        <f t="shared" si="4"/>
        <v>24</v>
      </c>
      <c r="AC19" s="25">
        <f t="shared" si="5"/>
        <v>0</v>
      </c>
      <c r="AD19" s="25">
        <f t="shared" si="6"/>
        <v>0</v>
      </c>
      <c r="AE19" s="25">
        <f t="shared" si="7"/>
        <v>0</v>
      </c>
      <c r="AF19" s="25"/>
      <c r="AG19" s="25"/>
    </row>
    <row r="20" spans="1:33">
      <c r="A20" s="19" t="s">
        <v>46</v>
      </c>
      <c r="B20" s="20">
        <v>9.9</v>
      </c>
      <c r="C20" s="20"/>
      <c r="D20" s="21">
        <v>0</v>
      </c>
      <c r="E20" s="21">
        <v>1</v>
      </c>
      <c r="F20" s="21">
        <v>0</v>
      </c>
      <c r="G20" s="21">
        <v>1</v>
      </c>
      <c r="H20" s="22">
        <f t="shared" si="0"/>
        <v>86</v>
      </c>
      <c r="I20" s="23">
        <f t="shared" si="1"/>
        <v>14.333333333333334</v>
      </c>
      <c r="J20" s="24">
        <v>28</v>
      </c>
      <c r="K20" s="24">
        <v>29</v>
      </c>
      <c r="L20" s="24">
        <v>0</v>
      </c>
      <c r="M20" s="24">
        <v>29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5">
        <f t="shared" si="2"/>
        <v>29</v>
      </c>
      <c r="AA20" s="25">
        <f t="shared" si="3"/>
        <v>29</v>
      </c>
      <c r="AB20" s="25">
        <f t="shared" si="4"/>
        <v>28</v>
      </c>
      <c r="AC20" s="25">
        <f t="shared" si="5"/>
        <v>0</v>
      </c>
      <c r="AD20" s="25">
        <f t="shared" si="6"/>
        <v>0</v>
      </c>
      <c r="AE20" s="25">
        <f t="shared" si="7"/>
        <v>0</v>
      </c>
      <c r="AF20" s="25"/>
      <c r="AG20" s="25"/>
    </row>
    <row r="21" spans="1:33">
      <c r="A21" s="26" t="s">
        <v>39</v>
      </c>
      <c r="B21" s="20">
        <v>22.6</v>
      </c>
      <c r="C21" s="20"/>
      <c r="D21" s="21">
        <v>0</v>
      </c>
      <c r="E21" s="21">
        <v>0</v>
      </c>
      <c r="F21" s="21">
        <v>0</v>
      </c>
      <c r="G21" s="21">
        <v>0</v>
      </c>
      <c r="H21" s="22">
        <f t="shared" si="0"/>
        <v>80</v>
      </c>
      <c r="I21" s="23">
        <f t="shared" si="1"/>
        <v>13.333333333333334</v>
      </c>
      <c r="J21" s="24">
        <v>27</v>
      </c>
      <c r="K21" s="24">
        <v>25</v>
      </c>
      <c r="L21" s="24">
        <v>0</v>
      </c>
      <c r="M21" s="24">
        <v>28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5">
        <f t="shared" si="2"/>
        <v>28</v>
      </c>
      <c r="AA21" s="25">
        <f t="shared" si="3"/>
        <v>27</v>
      </c>
      <c r="AB21" s="25">
        <f t="shared" si="4"/>
        <v>25</v>
      </c>
      <c r="AC21" s="25">
        <f t="shared" si="5"/>
        <v>0</v>
      </c>
      <c r="AD21" s="25">
        <f t="shared" si="6"/>
        <v>0</v>
      </c>
      <c r="AE21" s="25">
        <f t="shared" si="7"/>
        <v>0</v>
      </c>
      <c r="AF21" s="25"/>
      <c r="AG21" s="25"/>
    </row>
    <row r="22" spans="1:33">
      <c r="A22" s="26" t="s">
        <v>31</v>
      </c>
      <c r="B22" s="20">
        <v>14.5</v>
      </c>
      <c r="C22" s="20"/>
      <c r="D22" s="21">
        <v>0</v>
      </c>
      <c r="E22" s="21">
        <v>0</v>
      </c>
      <c r="F22" s="21">
        <v>0</v>
      </c>
      <c r="G22" s="21">
        <v>0</v>
      </c>
      <c r="H22" s="22">
        <f t="shared" si="0"/>
        <v>69</v>
      </c>
      <c r="I22" s="23">
        <f t="shared" si="1"/>
        <v>11.5</v>
      </c>
      <c r="J22" s="24">
        <v>22</v>
      </c>
      <c r="K22" s="24">
        <v>18</v>
      </c>
      <c r="L22" s="24">
        <v>29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5">
        <f t="shared" si="2"/>
        <v>29</v>
      </c>
      <c r="AA22" s="25">
        <f t="shared" si="3"/>
        <v>22</v>
      </c>
      <c r="AB22" s="25">
        <f t="shared" si="4"/>
        <v>18</v>
      </c>
      <c r="AC22" s="25">
        <f t="shared" si="5"/>
        <v>0</v>
      </c>
      <c r="AD22" s="25">
        <f t="shared" si="6"/>
        <v>0</v>
      </c>
      <c r="AE22" s="25">
        <f t="shared" si="7"/>
        <v>0</v>
      </c>
      <c r="AF22" s="25"/>
      <c r="AG22" s="25"/>
    </row>
    <row r="23" spans="1:33">
      <c r="A23" s="19" t="s">
        <v>60</v>
      </c>
      <c r="B23" s="20">
        <v>11</v>
      </c>
      <c r="C23" s="20"/>
      <c r="D23" s="21">
        <v>0</v>
      </c>
      <c r="E23" s="21">
        <v>0</v>
      </c>
      <c r="F23" s="21">
        <v>0</v>
      </c>
      <c r="G23" s="21">
        <v>3</v>
      </c>
      <c r="H23" s="22">
        <f t="shared" si="0"/>
        <v>65</v>
      </c>
      <c r="I23" s="23">
        <f t="shared" si="1"/>
        <v>10.833333333333334</v>
      </c>
      <c r="J23" s="24">
        <v>0</v>
      </c>
      <c r="K23" s="24">
        <v>26</v>
      </c>
      <c r="L23" s="24">
        <v>39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5">
        <f t="shared" si="2"/>
        <v>39</v>
      </c>
      <c r="AA23" s="25">
        <f t="shared" si="3"/>
        <v>26</v>
      </c>
      <c r="AB23" s="25">
        <f t="shared" si="4"/>
        <v>0</v>
      </c>
      <c r="AC23" s="25">
        <f t="shared" si="5"/>
        <v>0</v>
      </c>
      <c r="AD23" s="25">
        <f t="shared" si="6"/>
        <v>0</v>
      </c>
      <c r="AE23" s="25">
        <f t="shared" si="7"/>
        <v>0</v>
      </c>
      <c r="AF23" s="25"/>
      <c r="AG23" s="25"/>
    </row>
    <row r="24" spans="1:33">
      <c r="A24" s="19" t="s">
        <v>56</v>
      </c>
      <c r="B24" s="20">
        <v>15.5</v>
      </c>
      <c r="C24" s="20"/>
      <c r="D24" s="21">
        <v>0</v>
      </c>
      <c r="E24" s="21">
        <v>0</v>
      </c>
      <c r="F24" s="21">
        <v>0</v>
      </c>
      <c r="G24" s="21">
        <v>1</v>
      </c>
      <c r="H24" s="22">
        <f t="shared" si="0"/>
        <v>65</v>
      </c>
      <c r="I24" s="23">
        <f t="shared" si="1"/>
        <v>10.833333333333334</v>
      </c>
      <c r="J24" s="24">
        <v>0</v>
      </c>
      <c r="K24" s="24">
        <v>26</v>
      </c>
      <c r="L24" s="24">
        <v>0</v>
      </c>
      <c r="M24" s="24">
        <v>39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5">
        <f t="shared" si="2"/>
        <v>39</v>
      </c>
      <c r="AA24" s="25">
        <f t="shared" si="3"/>
        <v>26</v>
      </c>
      <c r="AB24" s="25">
        <f t="shared" si="4"/>
        <v>0</v>
      </c>
      <c r="AC24" s="25">
        <f t="shared" si="5"/>
        <v>0</v>
      </c>
      <c r="AD24" s="25">
        <f t="shared" si="6"/>
        <v>0</v>
      </c>
      <c r="AE24" s="25">
        <f t="shared" si="7"/>
        <v>0</v>
      </c>
      <c r="AF24" s="25"/>
      <c r="AG24" s="25"/>
    </row>
    <row r="25" spans="1:33">
      <c r="A25" s="19" t="s">
        <v>69</v>
      </c>
      <c r="B25" s="20">
        <v>15.6</v>
      </c>
      <c r="C25" s="20"/>
      <c r="D25" s="21">
        <v>0</v>
      </c>
      <c r="E25" s="21">
        <v>0</v>
      </c>
      <c r="F25" s="21">
        <v>0</v>
      </c>
      <c r="G25" s="21">
        <v>0</v>
      </c>
      <c r="H25" s="22">
        <f t="shared" si="0"/>
        <v>65</v>
      </c>
      <c r="I25" s="23">
        <f t="shared" si="1"/>
        <v>10.833333333333334</v>
      </c>
      <c r="J25" s="24">
        <v>0</v>
      </c>
      <c r="K25" s="24">
        <v>0</v>
      </c>
      <c r="L25" s="24">
        <v>32</v>
      </c>
      <c r="M25" s="24">
        <v>33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5">
        <f t="shared" si="2"/>
        <v>33</v>
      </c>
      <c r="AA25" s="25">
        <f t="shared" si="3"/>
        <v>32</v>
      </c>
      <c r="AB25" s="25">
        <f t="shared" si="4"/>
        <v>0</v>
      </c>
      <c r="AC25" s="25">
        <f t="shared" si="5"/>
        <v>0</v>
      </c>
      <c r="AD25" s="25">
        <f t="shared" si="6"/>
        <v>0</v>
      </c>
      <c r="AE25" s="25">
        <f t="shared" si="7"/>
        <v>0</v>
      </c>
      <c r="AF25" s="25"/>
      <c r="AG25" s="25"/>
    </row>
    <row r="26" spans="1:33">
      <c r="A26" s="19" t="s">
        <v>51</v>
      </c>
      <c r="B26" s="20">
        <v>17.5</v>
      </c>
      <c r="C26" s="20"/>
      <c r="D26" s="21">
        <v>0</v>
      </c>
      <c r="E26" s="21">
        <v>0</v>
      </c>
      <c r="F26" s="21">
        <v>0</v>
      </c>
      <c r="G26" s="21">
        <v>0</v>
      </c>
      <c r="H26" s="22">
        <f t="shared" si="0"/>
        <v>62</v>
      </c>
      <c r="I26" s="23">
        <f t="shared" si="1"/>
        <v>10.333333333333334</v>
      </c>
      <c r="J26" s="24">
        <v>0</v>
      </c>
      <c r="K26" s="24">
        <v>30</v>
      </c>
      <c r="L26" s="24">
        <v>32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24">
        <v>0</v>
      </c>
      <c r="X26" s="24">
        <v>0</v>
      </c>
      <c r="Y26" s="24">
        <v>0</v>
      </c>
      <c r="Z26" s="25">
        <f t="shared" si="2"/>
        <v>32</v>
      </c>
      <c r="AA26" s="25">
        <f t="shared" si="3"/>
        <v>30</v>
      </c>
      <c r="AB26" s="25">
        <f t="shared" si="4"/>
        <v>0</v>
      </c>
      <c r="AC26" s="25">
        <f t="shared" si="5"/>
        <v>0</v>
      </c>
      <c r="AD26" s="25">
        <f t="shared" si="6"/>
        <v>0</v>
      </c>
      <c r="AE26" s="25">
        <f t="shared" si="7"/>
        <v>0</v>
      </c>
      <c r="AF26" s="25"/>
      <c r="AG26" s="25"/>
    </row>
    <row r="27" spans="1:33">
      <c r="A27" s="26" t="s">
        <v>70</v>
      </c>
      <c r="B27" s="20">
        <v>26.1</v>
      </c>
      <c r="C27" s="20"/>
      <c r="D27" s="21">
        <v>0</v>
      </c>
      <c r="E27" s="21">
        <v>0</v>
      </c>
      <c r="F27" s="21">
        <v>0</v>
      </c>
      <c r="G27" s="21">
        <v>0</v>
      </c>
      <c r="H27" s="22">
        <f t="shared" si="0"/>
        <v>60</v>
      </c>
      <c r="I27" s="23">
        <f t="shared" si="1"/>
        <v>10</v>
      </c>
      <c r="J27" s="24">
        <v>0</v>
      </c>
      <c r="K27" s="24">
        <v>0</v>
      </c>
      <c r="L27" s="24">
        <v>36</v>
      </c>
      <c r="M27" s="24">
        <v>24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5">
        <f t="shared" si="2"/>
        <v>36</v>
      </c>
      <c r="AA27" s="25">
        <f t="shared" si="3"/>
        <v>24</v>
      </c>
      <c r="AB27" s="25">
        <f t="shared" si="4"/>
        <v>0</v>
      </c>
      <c r="AC27" s="25">
        <f t="shared" si="5"/>
        <v>0</v>
      </c>
      <c r="AD27" s="25">
        <f t="shared" si="6"/>
        <v>0</v>
      </c>
      <c r="AE27" s="25">
        <f t="shared" si="7"/>
        <v>0</v>
      </c>
      <c r="AF27" s="25"/>
      <c r="AG27" s="25"/>
    </row>
    <row r="28" spans="1:33">
      <c r="A28" s="19" t="s">
        <v>77</v>
      </c>
      <c r="B28" s="20">
        <v>11.4</v>
      </c>
      <c r="C28" s="20"/>
      <c r="D28" s="21">
        <v>0</v>
      </c>
      <c r="E28" s="21">
        <v>0</v>
      </c>
      <c r="F28" s="21">
        <v>0</v>
      </c>
      <c r="G28" s="21">
        <v>1</v>
      </c>
      <c r="H28" s="22">
        <f t="shared" si="0"/>
        <v>59</v>
      </c>
      <c r="I28" s="23">
        <f t="shared" si="1"/>
        <v>9.8333333333333339</v>
      </c>
      <c r="J28" s="24">
        <v>0</v>
      </c>
      <c r="K28" s="24">
        <v>0</v>
      </c>
      <c r="L28" s="24">
        <v>33</v>
      </c>
      <c r="M28" s="24">
        <v>26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5">
        <f t="shared" si="2"/>
        <v>33</v>
      </c>
      <c r="AA28" s="25">
        <f t="shared" si="3"/>
        <v>26</v>
      </c>
      <c r="AB28" s="25">
        <f t="shared" si="4"/>
        <v>0</v>
      </c>
      <c r="AC28" s="25">
        <f t="shared" si="5"/>
        <v>0</v>
      </c>
      <c r="AD28" s="25">
        <f t="shared" si="6"/>
        <v>0</v>
      </c>
      <c r="AE28" s="25">
        <f t="shared" si="7"/>
        <v>0</v>
      </c>
      <c r="AF28" s="25"/>
      <c r="AG28" s="25"/>
    </row>
    <row r="29" spans="1:33">
      <c r="A29" s="19" t="s">
        <v>49</v>
      </c>
      <c r="B29" s="20">
        <v>17.3</v>
      </c>
      <c r="C29" s="20"/>
      <c r="D29" s="21">
        <v>0</v>
      </c>
      <c r="E29" s="21">
        <v>0</v>
      </c>
      <c r="F29" s="21">
        <v>0</v>
      </c>
      <c r="G29" s="21">
        <v>0</v>
      </c>
      <c r="H29" s="22">
        <f t="shared" si="0"/>
        <v>56</v>
      </c>
      <c r="I29" s="23">
        <f t="shared" si="1"/>
        <v>9.3333333333333339</v>
      </c>
      <c r="J29" s="24">
        <v>0</v>
      </c>
      <c r="K29" s="24">
        <v>30</v>
      </c>
      <c r="L29" s="24">
        <v>26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5">
        <f t="shared" si="2"/>
        <v>30</v>
      </c>
      <c r="AA29" s="25">
        <f t="shared" si="3"/>
        <v>26</v>
      </c>
      <c r="AB29" s="25">
        <f t="shared" si="4"/>
        <v>0</v>
      </c>
      <c r="AC29" s="25">
        <f t="shared" si="5"/>
        <v>0</v>
      </c>
      <c r="AD29" s="25">
        <f t="shared" si="6"/>
        <v>0</v>
      </c>
      <c r="AE29" s="25">
        <f t="shared" si="7"/>
        <v>0</v>
      </c>
      <c r="AF29" s="25"/>
      <c r="AG29" s="25"/>
    </row>
    <row r="30" spans="1:33">
      <c r="A30" s="19" t="s">
        <v>57</v>
      </c>
      <c r="B30" s="20">
        <v>11.5</v>
      </c>
      <c r="C30" s="20"/>
      <c r="D30" s="21">
        <v>0</v>
      </c>
      <c r="E30" s="21">
        <v>0</v>
      </c>
      <c r="F30" s="21">
        <v>0</v>
      </c>
      <c r="G30" s="21">
        <v>2</v>
      </c>
      <c r="H30" s="22">
        <f t="shared" si="0"/>
        <v>54</v>
      </c>
      <c r="I30" s="23">
        <f t="shared" si="1"/>
        <v>9</v>
      </c>
      <c r="J30" s="24">
        <v>0</v>
      </c>
      <c r="K30" s="24">
        <v>26</v>
      </c>
      <c r="L30" s="24">
        <v>28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5">
        <f t="shared" si="2"/>
        <v>28</v>
      </c>
      <c r="AA30" s="25">
        <f t="shared" si="3"/>
        <v>26</v>
      </c>
      <c r="AB30" s="25">
        <f t="shared" si="4"/>
        <v>0</v>
      </c>
      <c r="AC30" s="25">
        <f t="shared" si="5"/>
        <v>0</v>
      </c>
      <c r="AD30" s="25">
        <f t="shared" si="6"/>
        <v>0</v>
      </c>
      <c r="AE30" s="25">
        <f t="shared" si="7"/>
        <v>0</v>
      </c>
      <c r="AF30" s="25"/>
      <c r="AG30" s="25"/>
    </row>
    <row r="31" spans="1:33">
      <c r="A31" s="19" t="s">
        <v>45</v>
      </c>
      <c r="B31" s="20">
        <v>4.2</v>
      </c>
      <c r="C31" s="20"/>
      <c r="D31" s="21">
        <v>0</v>
      </c>
      <c r="E31" s="21">
        <v>0</v>
      </c>
      <c r="F31" s="21">
        <v>0</v>
      </c>
      <c r="G31" s="21">
        <v>2</v>
      </c>
      <c r="H31" s="22">
        <f t="shared" si="0"/>
        <v>53</v>
      </c>
      <c r="I31" s="23">
        <f t="shared" si="1"/>
        <v>8.8333333333333339</v>
      </c>
      <c r="J31" s="24">
        <v>22</v>
      </c>
      <c r="K31" s="24">
        <v>31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5">
        <f t="shared" si="2"/>
        <v>31</v>
      </c>
      <c r="AA31" s="25">
        <f t="shared" si="3"/>
        <v>22</v>
      </c>
      <c r="AB31" s="25">
        <f t="shared" si="4"/>
        <v>0</v>
      </c>
      <c r="AC31" s="25">
        <f t="shared" si="5"/>
        <v>0</v>
      </c>
      <c r="AD31" s="25">
        <f t="shared" si="6"/>
        <v>0</v>
      </c>
      <c r="AE31" s="25">
        <f t="shared" si="7"/>
        <v>0</v>
      </c>
      <c r="AF31" s="25"/>
      <c r="AG31" s="25"/>
    </row>
    <row r="32" spans="1:33">
      <c r="A32" s="19" t="s">
        <v>47</v>
      </c>
      <c r="B32" s="20">
        <v>10.199999999999999</v>
      </c>
      <c r="C32" s="20"/>
      <c r="D32" s="21">
        <v>0</v>
      </c>
      <c r="E32" s="21">
        <v>1</v>
      </c>
      <c r="F32" s="21">
        <v>0</v>
      </c>
      <c r="G32" s="21">
        <v>0</v>
      </c>
      <c r="H32" s="22">
        <f t="shared" si="0"/>
        <v>50</v>
      </c>
      <c r="I32" s="23">
        <f t="shared" si="1"/>
        <v>8.3333333333333339</v>
      </c>
      <c r="J32" s="24">
        <v>24</v>
      </c>
      <c r="K32" s="24">
        <v>26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5">
        <f t="shared" si="2"/>
        <v>26</v>
      </c>
      <c r="AA32" s="25">
        <f t="shared" si="3"/>
        <v>24</v>
      </c>
      <c r="AB32" s="25">
        <f t="shared" si="4"/>
        <v>0</v>
      </c>
      <c r="AC32" s="25">
        <f t="shared" si="5"/>
        <v>0</v>
      </c>
      <c r="AD32" s="25">
        <f t="shared" si="6"/>
        <v>0</v>
      </c>
      <c r="AE32" s="25">
        <f t="shared" si="7"/>
        <v>0</v>
      </c>
      <c r="AF32" s="25"/>
      <c r="AG32" s="25"/>
    </row>
    <row r="33" spans="1:33">
      <c r="A33" s="19" t="s">
        <v>74</v>
      </c>
      <c r="B33" s="20">
        <v>15</v>
      </c>
      <c r="C33" s="20"/>
      <c r="D33" s="21">
        <v>0</v>
      </c>
      <c r="E33" s="21">
        <v>0</v>
      </c>
      <c r="F33" s="21">
        <v>0</v>
      </c>
      <c r="G33" s="21">
        <v>0</v>
      </c>
      <c r="H33" s="22">
        <f t="shared" si="0"/>
        <v>49</v>
      </c>
      <c r="I33" s="23">
        <f t="shared" si="1"/>
        <v>8.1666666666666661</v>
      </c>
      <c r="J33" s="24">
        <v>0</v>
      </c>
      <c r="K33" s="24">
        <v>0</v>
      </c>
      <c r="L33" s="24">
        <v>21</v>
      </c>
      <c r="M33" s="24">
        <v>28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5">
        <f t="shared" si="2"/>
        <v>28</v>
      </c>
      <c r="AA33" s="25">
        <f t="shared" si="3"/>
        <v>21</v>
      </c>
      <c r="AB33" s="25">
        <f t="shared" si="4"/>
        <v>0</v>
      </c>
      <c r="AC33" s="25">
        <f t="shared" si="5"/>
        <v>0</v>
      </c>
      <c r="AD33" s="25">
        <f t="shared" si="6"/>
        <v>0</v>
      </c>
      <c r="AE33" s="25">
        <f t="shared" si="7"/>
        <v>0</v>
      </c>
      <c r="AF33" s="25"/>
      <c r="AG33" s="25"/>
    </row>
    <row r="34" spans="1:33">
      <c r="A34" s="19" t="s">
        <v>64</v>
      </c>
      <c r="B34" s="20">
        <v>14.5</v>
      </c>
      <c r="C34" s="20"/>
      <c r="D34" s="21">
        <v>0</v>
      </c>
      <c r="E34" s="21">
        <v>0</v>
      </c>
      <c r="F34" s="21">
        <v>0</v>
      </c>
      <c r="G34" s="21">
        <v>0</v>
      </c>
      <c r="H34" s="22">
        <f t="shared" si="0"/>
        <v>38</v>
      </c>
      <c r="I34" s="23">
        <f t="shared" si="1"/>
        <v>6.333333333333333</v>
      </c>
      <c r="J34" s="24">
        <v>0</v>
      </c>
      <c r="K34" s="24">
        <v>0</v>
      </c>
      <c r="L34" s="24">
        <v>38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5">
        <f t="shared" si="2"/>
        <v>38</v>
      </c>
      <c r="AA34" s="25">
        <f t="shared" si="3"/>
        <v>0</v>
      </c>
      <c r="AB34" s="25">
        <f t="shared" si="4"/>
        <v>0</v>
      </c>
      <c r="AC34" s="25">
        <f t="shared" si="5"/>
        <v>0</v>
      </c>
      <c r="AD34" s="25">
        <f t="shared" si="6"/>
        <v>0</v>
      </c>
      <c r="AE34" s="25">
        <f t="shared" si="7"/>
        <v>0</v>
      </c>
      <c r="AF34" s="25"/>
      <c r="AG34" s="25"/>
    </row>
    <row r="35" spans="1:33">
      <c r="A35" s="19" t="s">
        <v>48</v>
      </c>
      <c r="B35" s="20">
        <v>18.7</v>
      </c>
      <c r="C35" s="20"/>
      <c r="D35" s="21">
        <v>0</v>
      </c>
      <c r="E35" s="21">
        <v>0</v>
      </c>
      <c r="F35" s="21">
        <v>0</v>
      </c>
      <c r="G35" s="21">
        <v>0</v>
      </c>
      <c r="H35" s="22">
        <f t="shared" si="0"/>
        <v>38</v>
      </c>
      <c r="I35" s="23">
        <f t="shared" si="1"/>
        <v>6.333333333333333</v>
      </c>
      <c r="J35" s="24">
        <v>0</v>
      </c>
      <c r="K35" s="24">
        <v>21</v>
      </c>
      <c r="L35" s="24">
        <v>17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5">
        <f t="shared" si="2"/>
        <v>21</v>
      </c>
      <c r="AA35" s="25">
        <f t="shared" si="3"/>
        <v>17</v>
      </c>
      <c r="AB35" s="25">
        <f t="shared" si="4"/>
        <v>0</v>
      </c>
      <c r="AC35" s="25">
        <f t="shared" si="5"/>
        <v>0</v>
      </c>
      <c r="AD35" s="25">
        <f t="shared" si="6"/>
        <v>0</v>
      </c>
      <c r="AE35" s="25">
        <f t="shared" si="7"/>
        <v>0</v>
      </c>
      <c r="AF35" s="25"/>
      <c r="AG35" s="25"/>
    </row>
    <row r="36" spans="1:33">
      <c r="A36" s="19" t="s">
        <v>71</v>
      </c>
      <c r="B36" s="20">
        <v>0</v>
      </c>
      <c r="C36" s="20"/>
      <c r="D36" s="21">
        <v>1</v>
      </c>
      <c r="E36" s="21">
        <v>0</v>
      </c>
      <c r="F36" s="21">
        <v>0</v>
      </c>
      <c r="G36" s="21">
        <v>2</v>
      </c>
      <c r="H36" s="22">
        <f t="shared" si="0"/>
        <v>37</v>
      </c>
      <c r="I36" s="23">
        <f t="shared" si="1"/>
        <v>6.166666666666667</v>
      </c>
      <c r="J36" s="24">
        <v>0</v>
      </c>
      <c r="K36" s="24">
        <v>0</v>
      </c>
      <c r="L36" s="24">
        <v>37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5">
        <f t="shared" si="2"/>
        <v>37</v>
      </c>
      <c r="AA36" s="25">
        <f t="shared" si="3"/>
        <v>0</v>
      </c>
      <c r="AB36" s="25">
        <f t="shared" si="4"/>
        <v>0</v>
      </c>
      <c r="AC36" s="25">
        <f t="shared" si="5"/>
        <v>0</v>
      </c>
      <c r="AD36" s="25">
        <f t="shared" si="6"/>
        <v>0</v>
      </c>
      <c r="AE36" s="25">
        <f t="shared" si="7"/>
        <v>0</v>
      </c>
      <c r="AF36" s="25"/>
      <c r="AG36" s="25"/>
    </row>
    <row r="37" spans="1:33">
      <c r="A37" s="19" t="s">
        <v>75</v>
      </c>
      <c r="B37" s="20">
        <v>22.7</v>
      </c>
      <c r="C37" s="20"/>
      <c r="D37" s="21">
        <v>0</v>
      </c>
      <c r="E37" s="21">
        <v>0</v>
      </c>
      <c r="F37" s="21">
        <v>0</v>
      </c>
      <c r="G37" s="21">
        <v>0</v>
      </c>
      <c r="H37" s="22">
        <f t="shared" si="0"/>
        <v>33</v>
      </c>
      <c r="I37" s="23">
        <f t="shared" si="1"/>
        <v>5.5</v>
      </c>
      <c r="J37" s="24">
        <v>0</v>
      </c>
      <c r="K37" s="24">
        <v>0</v>
      </c>
      <c r="L37" s="24">
        <v>33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5">
        <f t="shared" si="2"/>
        <v>33</v>
      </c>
      <c r="AA37" s="25">
        <f t="shared" si="3"/>
        <v>0</v>
      </c>
      <c r="AB37" s="25">
        <f t="shared" si="4"/>
        <v>0</v>
      </c>
      <c r="AC37" s="25">
        <f t="shared" si="5"/>
        <v>0</v>
      </c>
      <c r="AD37" s="25">
        <f t="shared" si="6"/>
        <v>0</v>
      </c>
      <c r="AE37" s="25">
        <f t="shared" si="7"/>
        <v>0</v>
      </c>
      <c r="AF37" s="25"/>
      <c r="AG37" s="25"/>
    </row>
    <row r="38" spans="1:33">
      <c r="A38" s="19" t="s">
        <v>79</v>
      </c>
      <c r="B38" s="20">
        <v>11.6</v>
      </c>
      <c r="C38" s="20"/>
      <c r="D38" s="21">
        <v>0</v>
      </c>
      <c r="E38" s="21">
        <v>0</v>
      </c>
      <c r="F38" s="21">
        <v>0</v>
      </c>
      <c r="G38" s="21">
        <v>1</v>
      </c>
      <c r="H38" s="22">
        <f t="shared" ref="H38:H69" si="8">SUM(J38:Y38)</f>
        <v>32</v>
      </c>
      <c r="I38" s="23">
        <f t="shared" ref="I38:I69" si="9">AVERAGE($Z38:$AE38)</f>
        <v>5.333333333333333</v>
      </c>
      <c r="J38" s="24">
        <v>0</v>
      </c>
      <c r="K38" s="24">
        <v>0</v>
      </c>
      <c r="L38" s="24">
        <v>0</v>
      </c>
      <c r="M38" s="24">
        <v>32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5">
        <f t="shared" ref="Z38:Z69" si="10">LARGE($J38:$Y38,1)</f>
        <v>32</v>
      </c>
      <c r="AA38" s="25">
        <f t="shared" ref="AA38:AA69" si="11">LARGE($J38:$Y38,2)</f>
        <v>0</v>
      </c>
      <c r="AB38" s="25">
        <f t="shared" ref="AB38:AB69" si="12">LARGE($J38:$Y38,3)</f>
        <v>0</v>
      </c>
      <c r="AC38" s="25">
        <f t="shared" ref="AC38:AC69" si="13">LARGE($J38:$Y38,4)</f>
        <v>0</v>
      </c>
      <c r="AD38" s="25">
        <f t="shared" ref="AD38:AD69" si="14">LARGE($J38:$Y38,5)</f>
        <v>0</v>
      </c>
      <c r="AE38" s="25">
        <f t="shared" ref="AE38:AE69" si="15">LARGE($J38:$Y38,6)</f>
        <v>0</v>
      </c>
      <c r="AF38" s="25"/>
      <c r="AG38" s="25"/>
    </row>
    <row r="39" spans="1:33">
      <c r="A39" s="19" t="s">
        <v>81</v>
      </c>
      <c r="B39" s="20">
        <v>12.8</v>
      </c>
      <c r="C39" s="20"/>
      <c r="D39" s="21">
        <v>0</v>
      </c>
      <c r="E39" s="21">
        <v>0</v>
      </c>
      <c r="F39" s="21">
        <v>0</v>
      </c>
      <c r="G39" s="21">
        <v>0</v>
      </c>
      <c r="H39" s="22">
        <f t="shared" si="8"/>
        <v>32</v>
      </c>
      <c r="I39" s="23">
        <f t="shared" si="9"/>
        <v>5.333333333333333</v>
      </c>
      <c r="J39" s="24">
        <v>0</v>
      </c>
      <c r="K39" s="24">
        <v>0</v>
      </c>
      <c r="L39" s="24">
        <v>0</v>
      </c>
      <c r="M39" s="24">
        <v>32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5">
        <f t="shared" si="10"/>
        <v>32</v>
      </c>
      <c r="AA39" s="25">
        <f t="shared" si="11"/>
        <v>0</v>
      </c>
      <c r="AB39" s="25">
        <f t="shared" si="12"/>
        <v>0</v>
      </c>
      <c r="AC39" s="25">
        <f t="shared" si="13"/>
        <v>0</v>
      </c>
      <c r="AD39" s="25">
        <f t="shared" si="14"/>
        <v>0</v>
      </c>
      <c r="AE39" s="25">
        <f t="shared" si="15"/>
        <v>0</v>
      </c>
      <c r="AF39" s="25"/>
      <c r="AG39" s="25"/>
    </row>
    <row r="40" spans="1:33">
      <c r="A40" s="19" t="s">
        <v>67</v>
      </c>
      <c r="B40" s="20">
        <v>5.2</v>
      </c>
      <c r="C40" s="20"/>
      <c r="D40" s="21">
        <v>0</v>
      </c>
      <c r="E40" s="21">
        <v>0</v>
      </c>
      <c r="F40" s="21">
        <v>0</v>
      </c>
      <c r="G40" s="21">
        <v>1</v>
      </c>
      <c r="H40" s="22">
        <f t="shared" si="8"/>
        <v>31</v>
      </c>
      <c r="I40" s="23">
        <f t="shared" si="9"/>
        <v>5.166666666666667</v>
      </c>
      <c r="J40" s="24">
        <v>0</v>
      </c>
      <c r="K40" s="24">
        <v>0</v>
      </c>
      <c r="L40" s="24">
        <v>31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5">
        <f t="shared" si="10"/>
        <v>31</v>
      </c>
      <c r="AA40" s="25">
        <f t="shared" si="11"/>
        <v>0</v>
      </c>
      <c r="AB40" s="25">
        <f t="shared" si="12"/>
        <v>0</v>
      </c>
      <c r="AC40" s="25">
        <f t="shared" si="13"/>
        <v>0</v>
      </c>
      <c r="AD40" s="25">
        <f t="shared" si="14"/>
        <v>0</v>
      </c>
      <c r="AE40" s="25">
        <f t="shared" si="15"/>
        <v>0</v>
      </c>
      <c r="AF40" s="25"/>
      <c r="AG40" s="25"/>
    </row>
    <row r="41" spans="1:33">
      <c r="A41" s="19" t="s">
        <v>68</v>
      </c>
      <c r="B41" s="20">
        <v>7</v>
      </c>
      <c r="C41" s="20"/>
      <c r="D41" s="21">
        <v>0</v>
      </c>
      <c r="E41" s="21">
        <v>0</v>
      </c>
      <c r="F41" s="21">
        <v>0</v>
      </c>
      <c r="G41" s="21">
        <v>1</v>
      </c>
      <c r="H41" s="22">
        <f t="shared" si="8"/>
        <v>31</v>
      </c>
      <c r="I41" s="23">
        <f t="shared" si="9"/>
        <v>5.166666666666667</v>
      </c>
      <c r="J41" s="24">
        <v>0</v>
      </c>
      <c r="K41" s="24">
        <v>0</v>
      </c>
      <c r="L41" s="24">
        <v>31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5">
        <f t="shared" si="10"/>
        <v>31</v>
      </c>
      <c r="AA41" s="25">
        <f t="shared" si="11"/>
        <v>0</v>
      </c>
      <c r="AB41" s="25">
        <f t="shared" si="12"/>
        <v>0</v>
      </c>
      <c r="AC41" s="25">
        <f t="shared" si="13"/>
        <v>0</v>
      </c>
      <c r="AD41" s="25">
        <f t="shared" si="14"/>
        <v>0</v>
      </c>
      <c r="AE41" s="25">
        <f t="shared" si="15"/>
        <v>0</v>
      </c>
      <c r="AF41" s="25"/>
      <c r="AG41" s="25"/>
    </row>
    <row r="42" spans="1:33">
      <c r="A42" s="19" t="s">
        <v>61</v>
      </c>
      <c r="B42" s="20">
        <v>13.4</v>
      </c>
      <c r="C42" s="20"/>
      <c r="D42" s="21">
        <v>0</v>
      </c>
      <c r="E42" s="21">
        <v>0</v>
      </c>
      <c r="F42" s="21">
        <v>0</v>
      </c>
      <c r="G42" s="21">
        <v>0</v>
      </c>
      <c r="H42" s="22">
        <f t="shared" si="8"/>
        <v>31</v>
      </c>
      <c r="I42" s="23">
        <f t="shared" si="9"/>
        <v>5.166666666666667</v>
      </c>
      <c r="J42" s="24">
        <v>0</v>
      </c>
      <c r="K42" s="24">
        <v>0</v>
      </c>
      <c r="L42" s="24">
        <v>31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5">
        <f t="shared" si="10"/>
        <v>31</v>
      </c>
      <c r="AA42" s="25">
        <f t="shared" si="11"/>
        <v>0</v>
      </c>
      <c r="AB42" s="25">
        <f t="shared" si="12"/>
        <v>0</v>
      </c>
      <c r="AC42" s="25">
        <f t="shared" si="13"/>
        <v>0</v>
      </c>
      <c r="AD42" s="25">
        <f t="shared" si="14"/>
        <v>0</v>
      </c>
      <c r="AE42" s="25">
        <f t="shared" si="15"/>
        <v>0</v>
      </c>
      <c r="AF42" s="25"/>
      <c r="AG42" s="25"/>
    </row>
    <row r="43" spans="1:33">
      <c r="A43" s="19" t="s">
        <v>53</v>
      </c>
      <c r="B43" s="20">
        <v>11.7</v>
      </c>
      <c r="C43" s="20"/>
      <c r="D43" s="21">
        <v>0</v>
      </c>
      <c r="E43" s="21">
        <v>0</v>
      </c>
      <c r="F43" s="21">
        <v>0</v>
      </c>
      <c r="G43" s="21">
        <v>0</v>
      </c>
      <c r="H43" s="22">
        <f t="shared" si="8"/>
        <v>31</v>
      </c>
      <c r="I43" s="23">
        <f t="shared" si="9"/>
        <v>5.166666666666667</v>
      </c>
      <c r="J43" s="24">
        <v>0</v>
      </c>
      <c r="K43" s="24">
        <v>8</v>
      </c>
      <c r="L43" s="24">
        <v>23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  <c r="W43" s="24">
        <v>0</v>
      </c>
      <c r="X43" s="24">
        <v>0</v>
      </c>
      <c r="Y43" s="24">
        <v>0</v>
      </c>
      <c r="Z43" s="25">
        <f t="shared" si="10"/>
        <v>23</v>
      </c>
      <c r="AA43" s="25">
        <f t="shared" si="11"/>
        <v>8</v>
      </c>
      <c r="AB43" s="25">
        <f t="shared" si="12"/>
        <v>0</v>
      </c>
      <c r="AC43" s="25">
        <f t="shared" si="13"/>
        <v>0</v>
      </c>
      <c r="AD43" s="25">
        <f t="shared" si="14"/>
        <v>0</v>
      </c>
      <c r="AE43" s="25">
        <f t="shared" si="15"/>
        <v>0</v>
      </c>
      <c r="AF43" s="25"/>
      <c r="AG43" s="25"/>
    </row>
    <row r="44" spans="1:33">
      <c r="A44" s="19" t="s">
        <v>50</v>
      </c>
      <c r="B44" s="20">
        <v>7.7</v>
      </c>
      <c r="C44" s="20"/>
      <c r="D44" s="21">
        <v>0</v>
      </c>
      <c r="E44" s="21">
        <v>0</v>
      </c>
      <c r="F44" s="21">
        <v>0</v>
      </c>
      <c r="G44" s="21">
        <v>1</v>
      </c>
      <c r="H44" s="22">
        <f t="shared" si="8"/>
        <v>30</v>
      </c>
      <c r="I44" s="23">
        <f t="shared" si="9"/>
        <v>5</v>
      </c>
      <c r="J44" s="24">
        <v>0</v>
      </c>
      <c r="K44" s="24">
        <v>30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5">
        <f t="shared" si="10"/>
        <v>30</v>
      </c>
      <c r="AA44" s="25">
        <f t="shared" si="11"/>
        <v>0</v>
      </c>
      <c r="AB44" s="25">
        <f t="shared" si="12"/>
        <v>0</v>
      </c>
      <c r="AC44" s="25">
        <f t="shared" si="13"/>
        <v>0</v>
      </c>
      <c r="AD44" s="25">
        <f t="shared" si="14"/>
        <v>0</v>
      </c>
      <c r="AE44" s="25">
        <f t="shared" si="15"/>
        <v>0</v>
      </c>
      <c r="AF44" s="25"/>
      <c r="AG44" s="25"/>
    </row>
    <row r="45" spans="1:33">
      <c r="A45" s="19" t="s">
        <v>66</v>
      </c>
      <c r="B45" s="20">
        <v>11.4</v>
      </c>
      <c r="C45" s="20"/>
      <c r="D45" s="21">
        <v>0</v>
      </c>
      <c r="E45" s="21">
        <v>0</v>
      </c>
      <c r="F45" s="21">
        <v>0</v>
      </c>
      <c r="G45" s="21">
        <v>0</v>
      </c>
      <c r="H45" s="22">
        <f t="shared" si="8"/>
        <v>29</v>
      </c>
      <c r="I45" s="23">
        <f t="shared" si="9"/>
        <v>4.833333333333333</v>
      </c>
      <c r="J45" s="24">
        <v>0</v>
      </c>
      <c r="K45" s="24">
        <v>0</v>
      </c>
      <c r="L45" s="24">
        <v>29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5">
        <f t="shared" si="10"/>
        <v>29</v>
      </c>
      <c r="AA45" s="25">
        <f t="shared" si="11"/>
        <v>0</v>
      </c>
      <c r="AB45" s="25">
        <f t="shared" si="12"/>
        <v>0</v>
      </c>
      <c r="AC45" s="25">
        <f t="shared" si="13"/>
        <v>0</v>
      </c>
      <c r="AD45" s="25">
        <f t="shared" si="14"/>
        <v>0</v>
      </c>
      <c r="AE45" s="25">
        <f t="shared" si="15"/>
        <v>0</v>
      </c>
      <c r="AF45" s="25"/>
      <c r="AG45" s="25"/>
    </row>
    <row r="46" spans="1:33">
      <c r="A46" s="19" t="s">
        <v>55</v>
      </c>
      <c r="B46" s="20">
        <v>12</v>
      </c>
      <c r="C46" s="20"/>
      <c r="D46" s="21">
        <v>0</v>
      </c>
      <c r="E46" s="21">
        <v>0</v>
      </c>
      <c r="F46" s="21">
        <v>0</v>
      </c>
      <c r="G46" s="21">
        <v>0</v>
      </c>
      <c r="H46" s="22">
        <f t="shared" si="8"/>
        <v>29</v>
      </c>
      <c r="I46" s="23">
        <f t="shared" si="9"/>
        <v>4.833333333333333</v>
      </c>
      <c r="J46" s="24">
        <v>0</v>
      </c>
      <c r="K46" s="24">
        <v>29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5">
        <f t="shared" si="10"/>
        <v>29</v>
      </c>
      <c r="AA46" s="25">
        <f t="shared" si="11"/>
        <v>0</v>
      </c>
      <c r="AB46" s="25">
        <f t="shared" si="12"/>
        <v>0</v>
      </c>
      <c r="AC46" s="25">
        <f t="shared" si="13"/>
        <v>0</v>
      </c>
      <c r="AD46" s="25">
        <f t="shared" si="14"/>
        <v>0</v>
      </c>
      <c r="AE46" s="25">
        <f t="shared" si="15"/>
        <v>0</v>
      </c>
      <c r="AF46" s="25"/>
      <c r="AG46" s="25"/>
    </row>
    <row r="47" spans="1:33">
      <c r="A47" s="19" t="s">
        <v>73</v>
      </c>
      <c r="B47" s="20">
        <v>17.600000000000001</v>
      </c>
      <c r="C47" s="20"/>
      <c r="D47" s="21">
        <v>0</v>
      </c>
      <c r="E47" s="21">
        <v>0</v>
      </c>
      <c r="F47" s="21">
        <v>0</v>
      </c>
      <c r="G47" s="21">
        <v>0</v>
      </c>
      <c r="H47" s="22">
        <f t="shared" si="8"/>
        <v>29</v>
      </c>
      <c r="I47" s="23">
        <f t="shared" si="9"/>
        <v>4.833333333333333</v>
      </c>
      <c r="J47" s="24">
        <v>0</v>
      </c>
      <c r="K47" s="24">
        <v>0</v>
      </c>
      <c r="L47" s="24">
        <v>29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5">
        <f t="shared" si="10"/>
        <v>29</v>
      </c>
      <c r="AA47" s="25">
        <f t="shared" si="11"/>
        <v>0</v>
      </c>
      <c r="AB47" s="25">
        <f t="shared" si="12"/>
        <v>0</v>
      </c>
      <c r="AC47" s="25">
        <f t="shared" si="13"/>
        <v>0</v>
      </c>
      <c r="AD47" s="25">
        <f t="shared" si="14"/>
        <v>0</v>
      </c>
      <c r="AE47" s="25">
        <f t="shared" si="15"/>
        <v>0</v>
      </c>
      <c r="AF47" s="25"/>
      <c r="AG47" s="25"/>
    </row>
    <row r="48" spans="1:33">
      <c r="A48" s="19" t="s">
        <v>80</v>
      </c>
      <c r="B48" s="20">
        <v>15.7</v>
      </c>
      <c r="C48" s="20"/>
      <c r="D48" s="21">
        <v>0</v>
      </c>
      <c r="E48" s="21">
        <v>0</v>
      </c>
      <c r="F48" s="21">
        <v>0</v>
      </c>
      <c r="G48" s="21">
        <v>0</v>
      </c>
      <c r="H48" s="22">
        <f t="shared" si="8"/>
        <v>29</v>
      </c>
      <c r="I48" s="23">
        <f t="shared" si="9"/>
        <v>4.833333333333333</v>
      </c>
      <c r="J48" s="24">
        <v>0</v>
      </c>
      <c r="K48" s="24">
        <v>0</v>
      </c>
      <c r="L48" s="24">
        <v>0</v>
      </c>
      <c r="M48" s="24">
        <v>29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5">
        <f t="shared" si="10"/>
        <v>29</v>
      </c>
      <c r="AA48" s="25">
        <f t="shared" si="11"/>
        <v>0</v>
      </c>
      <c r="AB48" s="25">
        <f t="shared" si="12"/>
        <v>0</v>
      </c>
      <c r="AC48" s="25">
        <f t="shared" si="13"/>
        <v>0</v>
      </c>
      <c r="AD48" s="25">
        <f t="shared" si="14"/>
        <v>0</v>
      </c>
      <c r="AE48" s="25">
        <f t="shared" si="15"/>
        <v>0</v>
      </c>
      <c r="AF48" s="25"/>
      <c r="AG48" s="25"/>
    </row>
    <row r="49" spans="1:33">
      <c r="A49" s="19" t="s">
        <v>72</v>
      </c>
      <c r="B49" s="20">
        <v>11.8</v>
      </c>
      <c r="C49" s="20"/>
      <c r="D49" s="21">
        <v>0</v>
      </c>
      <c r="E49" s="21">
        <v>0</v>
      </c>
      <c r="F49" s="21">
        <v>0</v>
      </c>
      <c r="G49" s="21">
        <v>0</v>
      </c>
      <c r="H49" s="22">
        <f t="shared" si="8"/>
        <v>28</v>
      </c>
      <c r="I49" s="23">
        <f t="shared" si="9"/>
        <v>4.666666666666667</v>
      </c>
      <c r="J49" s="24">
        <v>0</v>
      </c>
      <c r="K49" s="24">
        <v>0</v>
      </c>
      <c r="L49" s="24">
        <v>28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5">
        <f t="shared" si="10"/>
        <v>28</v>
      </c>
      <c r="AA49" s="25">
        <f t="shared" si="11"/>
        <v>0</v>
      </c>
      <c r="AB49" s="25">
        <f t="shared" si="12"/>
        <v>0</v>
      </c>
      <c r="AC49" s="25">
        <f t="shared" si="13"/>
        <v>0</v>
      </c>
      <c r="AD49" s="25">
        <f t="shared" si="14"/>
        <v>0</v>
      </c>
      <c r="AE49" s="25">
        <f t="shared" si="15"/>
        <v>0</v>
      </c>
      <c r="AF49" s="25"/>
      <c r="AG49" s="25"/>
    </row>
    <row r="50" spans="1:33">
      <c r="A50" s="19" t="s">
        <v>76</v>
      </c>
      <c r="B50" s="20">
        <v>17.899999999999999</v>
      </c>
      <c r="C50" s="20"/>
      <c r="D50" s="21">
        <v>0</v>
      </c>
      <c r="E50" s="21">
        <v>0</v>
      </c>
      <c r="F50" s="21">
        <v>0</v>
      </c>
      <c r="G50" s="21">
        <v>0</v>
      </c>
      <c r="H50" s="22">
        <f t="shared" si="8"/>
        <v>28</v>
      </c>
      <c r="I50" s="23">
        <f t="shared" si="9"/>
        <v>4.666666666666667</v>
      </c>
      <c r="J50" s="24">
        <v>0</v>
      </c>
      <c r="K50" s="24">
        <v>0</v>
      </c>
      <c r="L50" s="24">
        <v>28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5">
        <f t="shared" si="10"/>
        <v>28</v>
      </c>
      <c r="AA50" s="25">
        <f t="shared" si="11"/>
        <v>0</v>
      </c>
      <c r="AB50" s="25">
        <f t="shared" si="12"/>
        <v>0</v>
      </c>
      <c r="AC50" s="25">
        <f t="shared" si="13"/>
        <v>0</v>
      </c>
      <c r="AD50" s="25">
        <f t="shared" si="14"/>
        <v>0</v>
      </c>
      <c r="AE50" s="25">
        <f t="shared" si="15"/>
        <v>0</v>
      </c>
      <c r="AF50" s="25"/>
      <c r="AG50" s="25"/>
    </row>
    <row r="51" spans="1:33">
      <c r="A51" s="19" t="s">
        <v>62</v>
      </c>
      <c r="B51" s="20">
        <v>12.5</v>
      </c>
      <c r="C51" s="20"/>
      <c r="D51" s="21">
        <v>0</v>
      </c>
      <c r="E51" s="21">
        <v>0</v>
      </c>
      <c r="F51" s="21">
        <v>0</v>
      </c>
      <c r="G51" s="21">
        <v>0</v>
      </c>
      <c r="H51" s="22">
        <f t="shared" si="8"/>
        <v>27</v>
      </c>
      <c r="I51" s="23">
        <f t="shared" si="9"/>
        <v>4.5</v>
      </c>
      <c r="J51" s="24">
        <v>0</v>
      </c>
      <c r="K51" s="24">
        <v>0</v>
      </c>
      <c r="L51" s="24">
        <v>27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0</v>
      </c>
      <c r="W51" s="24">
        <v>0</v>
      </c>
      <c r="X51" s="24">
        <v>0</v>
      </c>
      <c r="Y51" s="24">
        <v>0</v>
      </c>
      <c r="Z51" s="25">
        <f t="shared" si="10"/>
        <v>27</v>
      </c>
      <c r="AA51" s="25">
        <f t="shared" si="11"/>
        <v>0</v>
      </c>
      <c r="AB51" s="25">
        <f t="shared" si="12"/>
        <v>0</v>
      </c>
      <c r="AC51" s="25">
        <f t="shared" si="13"/>
        <v>0</v>
      </c>
      <c r="AD51" s="25">
        <f t="shared" si="14"/>
        <v>0</v>
      </c>
      <c r="AE51" s="25">
        <f t="shared" si="15"/>
        <v>0</v>
      </c>
      <c r="AF51" s="25"/>
      <c r="AG51" s="25"/>
    </row>
    <row r="52" spans="1:33">
      <c r="A52" s="19" t="s">
        <v>65</v>
      </c>
      <c r="B52" s="20">
        <v>15</v>
      </c>
      <c r="C52" s="20"/>
      <c r="D52" s="21">
        <v>0</v>
      </c>
      <c r="E52" s="21">
        <v>0</v>
      </c>
      <c r="F52" s="21">
        <v>0</v>
      </c>
      <c r="G52" s="21">
        <v>0</v>
      </c>
      <c r="H52" s="22">
        <f t="shared" si="8"/>
        <v>27</v>
      </c>
      <c r="I52" s="23">
        <f t="shared" si="9"/>
        <v>4.5</v>
      </c>
      <c r="J52" s="24">
        <v>0</v>
      </c>
      <c r="K52" s="24">
        <v>0</v>
      </c>
      <c r="L52" s="24">
        <v>27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5">
        <f t="shared" si="10"/>
        <v>27</v>
      </c>
      <c r="AA52" s="25">
        <f t="shared" si="11"/>
        <v>0</v>
      </c>
      <c r="AB52" s="25">
        <f t="shared" si="12"/>
        <v>0</v>
      </c>
      <c r="AC52" s="25">
        <f t="shared" si="13"/>
        <v>0</v>
      </c>
      <c r="AD52" s="25">
        <f t="shared" si="14"/>
        <v>0</v>
      </c>
      <c r="AE52" s="25">
        <f t="shared" si="15"/>
        <v>0</v>
      </c>
      <c r="AF52" s="25"/>
      <c r="AG52" s="25"/>
    </row>
    <row r="53" spans="1:33">
      <c r="A53" s="19" t="s">
        <v>58</v>
      </c>
      <c r="B53" s="20">
        <v>12.2</v>
      </c>
      <c r="C53" s="20"/>
      <c r="D53" s="21">
        <v>0</v>
      </c>
      <c r="E53" s="21">
        <v>0</v>
      </c>
      <c r="F53" s="21">
        <v>0</v>
      </c>
      <c r="G53" s="21">
        <v>0</v>
      </c>
      <c r="H53" s="22">
        <f t="shared" si="8"/>
        <v>26</v>
      </c>
      <c r="I53" s="23">
        <f t="shared" si="9"/>
        <v>4.333333333333333</v>
      </c>
      <c r="J53" s="24">
        <v>0</v>
      </c>
      <c r="K53" s="24">
        <v>26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5">
        <f t="shared" si="10"/>
        <v>26</v>
      </c>
      <c r="AA53" s="25">
        <f t="shared" si="11"/>
        <v>0</v>
      </c>
      <c r="AB53" s="25">
        <f t="shared" si="12"/>
        <v>0</v>
      </c>
      <c r="AC53" s="25">
        <f t="shared" si="13"/>
        <v>0</v>
      </c>
      <c r="AD53" s="25">
        <f t="shared" si="14"/>
        <v>0</v>
      </c>
      <c r="AE53" s="25">
        <f t="shared" si="15"/>
        <v>0</v>
      </c>
      <c r="AF53" s="25"/>
      <c r="AG53" s="25"/>
    </row>
    <row r="54" spans="1:33">
      <c r="A54" s="19" t="s">
        <v>59</v>
      </c>
      <c r="B54" s="20">
        <v>12.9</v>
      </c>
      <c r="C54" s="20"/>
      <c r="D54" s="21">
        <v>0</v>
      </c>
      <c r="E54" s="21">
        <v>0</v>
      </c>
      <c r="F54" s="21">
        <v>0</v>
      </c>
      <c r="G54" s="21">
        <v>0</v>
      </c>
      <c r="H54" s="22">
        <f t="shared" si="8"/>
        <v>26</v>
      </c>
      <c r="I54" s="23">
        <f t="shared" si="9"/>
        <v>4.333333333333333</v>
      </c>
      <c r="J54" s="24">
        <v>0</v>
      </c>
      <c r="K54" s="24">
        <v>26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5">
        <f t="shared" si="10"/>
        <v>26</v>
      </c>
      <c r="AA54" s="25">
        <f t="shared" si="11"/>
        <v>0</v>
      </c>
      <c r="AB54" s="25">
        <f t="shared" si="12"/>
        <v>0</v>
      </c>
      <c r="AC54" s="25">
        <f t="shared" si="13"/>
        <v>0</v>
      </c>
      <c r="AD54" s="25">
        <f t="shared" si="14"/>
        <v>0</v>
      </c>
      <c r="AE54" s="25">
        <f t="shared" si="15"/>
        <v>0</v>
      </c>
      <c r="AF54" s="25"/>
      <c r="AG54" s="25"/>
    </row>
    <row r="55" spans="1:33">
      <c r="A55" s="19" t="s">
        <v>63</v>
      </c>
      <c r="B55" s="20">
        <v>12.9</v>
      </c>
      <c r="C55" s="20"/>
      <c r="D55" s="21">
        <v>0</v>
      </c>
      <c r="E55" s="21">
        <v>0</v>
      </c>
      <c r="F55" s="21">
        <v>0</v>
      </c>
      <c r="G55" s="21">
        <v>0</v>
      </c>
      <c r="H55" s="22">
        <f t="shared" si="8"/>
        <v>21</v>
      </c>
      <c r="I55" s="23">
        <f t="shared" si="9"/>
        <v>3.5</v>
      </c>
      <c r="J55" s="24">
        <v>0</v>
      </c>
      <c r="K55" s="24">
        <v>0</v>
      </c>
      <c r="L55" s="24">
        <v>21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5">
        <f t="shared" si="10"/>
        <v>21</v>
      </c>
      <c r="AA55" s="25">
        <f t="shared" si="11"/>
        <v>0</v>
      </c>
      <c r="AB55" s="25">
        <f t="shared" si="12"/>
        <v>0</v>
      </c>
      <c r="AC55" s="25">
        <f t="shared" si="13"/>
        <v>0</v>
      </c>
      <c r="AD55" s="25">
        <f t="shared" si="14"/>
        <v>0</v>
      </c>
      <c r="AE55" s="25">
        <f t="shared" si="15"/>
        <v>0</v>
      </c>
      <c r="AF55" s="25"/>
      <c r="AG55" s="25"/>
    </row>
    <row r="56" spans="1:33">
      <c r="A56" s="19" t="s">
        <v>78</v>
      </c>
      <c r="B56" s="20">
        <v>8.6999999999999993</v>
      </c>
      <c r="C56" s="20"/>
      <c r="D56" s="21">
        <v>0</v>
      </c>
      <c r="E56" s="21">
        <v>0</v>
      </c>
      <c r="F56" s="21">
        <v>0</v>
      </c>
      <c r="G56" s="21">
        <v>0</v>
      </c>
      <c r="H56" s="22">
        <f t="shared" si="8"/>
        <v>21</v>
      </c>
      <c r="I56" s="23">
        <f t="shared" si="9"/>
        <v>3.5</v>
      </c>
      <c r="J56" s="24">
        <v>0</v>
      </c>
      <c r="K56" s="24">
        <v>0</v>
      </c>
      <c r="L56" s="24">
        <v>21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5">
        <f t="shared" si="10"/>
        <v>21</v>
      </c>
      <c r="AA56" s="25">
        <f t="shared" si="11"/>
        <v>0</v>
      </c>
      <c r="AB56" s="25">
        <f t="shared" si="12"/>
        <v>0</v>
      </c>
      <c r="AC56" s="25">
        <f t="shared" si="13"/>
        <v>0</v>
      </c>
      <c r="AD56" s="25">
        <f t="shared" si="14"/>
        <v>0</v>
      </c>
      <c r="AE56" s="25">
        <f t="shared" si="15"/>
        <v>0</v>
      </c>
      <c r="AF56" s="25"/>
      <c r="AG56" s="25"/>
    </row>
    <row r="57" spans="1:33">
      <c r="A57" s="19"/>
      <c r="B57" s="20"/>
      <c r="C57" s="20"/>
      <c r="D57" s="21">
        <v>0</v>
      </c>
      <c r="E57" s="21">
        <v>0</v>
      </c>
      <c r="F57" s="21">
        <v>0</v>
      </c>
      <c r="G57" s="21">
        <v>0</v>
      </c>
      <c r="H57" s="22">
        <f t="shared" si="8"/>
        <v>0</v>
      </c>
      <c r="I57" s="23">
        <f t="shared" si="9"/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5">
        <f t="shared" si="10"/>
        <v>0</v>
      </c>
      <c r="AA57" s="25">
        <f t="shared" si="11"/>
        <v>0</v>
      </c>
      <c r="AB57" s="25">
        <f t="shared" si="12"/>
        <v>0</v>
      </c>
      <c r="AC57" s="25">
        <f t="shared" si="13"/>
        <v>0</v>
      </c>
      <c r="AD57" s="25">
        <f t="shared" si="14"/>
        <v>0</v>
      </c>
      <c r="AE57" s="25">
        <f t="shared" si="15"/>
        <v>0</v>
      </c>
      <c r="AF57" s="25"/>
      <c r="AG57" s="25"/>
    </row>
    <row r="58" spans="1:33">
      <c r="A58" s="19"/>
      <c r="B58" s="20"/>
      <c r="C58" s="20"/>
      <c r="D58" s="21">
        <v>0</v>
      </c>
      <c r="E58" s="21">
        <v>0</v>
      </c>
      <c r="F58" s="21">
        <v>0</v>
      </c>
      <c r="G58" s="21">
        <v>0</v>
      </c>
      <c r="H58" s="22">
        <f t="shared" si="8"/>
        <v>0</v>
      </c>
      <c r="I58" s="23">
        <f t="shared" si="9"/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5">
        <f t="shared" si="10"/>
        <v>0</v>
      </c>
      <c r="AA58" s="25">
        <f t="shared" si="11"/>
        <v>0</v>
      </c>
      <c r="AB58" s="25">
        <f t="shared" si="12"/>
        <v>0</v>
      </c>
      <c r="AC58" s="25">
        <f t="shared" si="13"/>
        <v>0</v>
      </c>
      <c r="AD58" s="25">
        <f t="shared" si="14"/>
        <v>0</v>
      </c>
      <c r="AE58" s="25">
        <f t="shared" si="15"/>
        <v>0</v>
      </c>
      <c r="AF58" s="25"/>
      <c r="AG58" s="25"/>
    </row>
    <row r="59" spans="1:33">
      <c r="A59" s="19"/>
      <c r="B59" s="20"/>
      <c r="C59" s="20"/>
      <c r="D59" s="21">
        <v>0</v>
      </c>
      <c r="E59" s="21">
        <v>0</v>
      </c>
      <c r="F59" s="21">
        <v>0</v>
      </c>
      <c r="G59" s="21">
        <v>0</v>
      </c>
      <c r="H59" s="22">
        <f t="shared" si="8"/>
        <v>0</v>
      </c>
      <c r="I59" s="23">
        <f t="shared" si="9"/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5">
        <f t="shared" si="10"/>
        <v>0</v>
      </c>
      <c r="AA59" s="25">
        <f t="shared" si="11"/>
        <v>0</v>
      </c>
      <c r="AB59" s="25">
        <f t="shared" si="12"/>
        <v>0</v>
      </c>
      <c r="AC59" s="25">
        <f t="shared" si="13"/>
        <v>0</v>
      </c>
      <c r="AD59" s="25">
        <f t="shared" si="14"/>
        <v>0</v>
      </c>
      <c r="AE59" s="25">
        <f t="shared" si="15"/>
        <v>0</v>
      </c>
      <c r="AF59" s="25"/>
      <c r="AG59" s="25"/>
    </row>
    <row r="60" spans="1:33">
      <c r="A60" s="26"/>
      <c r="B60" s="20"/>
      <c r="C60" s="20"/>
      <c r="D60" s="21">
        <v>0</v>
      </c>
      <c r="E60" s="21">
        <v>0</v>
      </c>
      <c r="F60" s="21">
        <v>0</v>
      </c>
      <c r="G60" s="21">
        <v>0</v>
      </c>
      <c r="H60" s="22">
        <f t="shared" si="8"/>
        <v>0</v>
      </c>
      <c r="I60" s="23">
        <f t="shared" si="9"/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5">
        <f t="shared" si="10"/>
        <v>0</v>
      </c>
      <c r="AA60" s="25">
        <f t="shared" si="11"/>
        <v>0</v>
      </c>
      <c r="AB60" s="25">
        <f t="shared" si="12"/>
        <v>0</v>
      </c>
      <c r="AC60" s="25">
        <f t="shared" si="13"/>
        <v>0</v>
      </c>
      <c r="AD60" s="25">
        <f t="shared" si="14"/>
        <v>0</v>
      </c>
      <c r="AE60" s="25">
        <f t="shared" si="15"/>
        <v>0</v>
      </c>
      <c r="AF60" s="25"/>
      <c r="AG60" s="25"/>
    </row>
    <row r="61" spans="1:33">
      <c r="A61" s="26"/>
      <c r="B61" s="20"/>
      <c r="C61" s="20"/>
      <c r="D61" s="21">
        <v>0</v>
      </c>
      <c r="E61" s="21">
        <v>0</v>
      </c>
      <c r="F61" s="21">
        <v>0</v>
      </c>
      <c r="G61" s="21">
        <v>0</v>
      </c>
      <c r="H61" s="22">
        <f t="shared" si="8"/>
        <v>0</v>
      </c>
      <c r="I61" s="23">
        <f t="shared" si="9"/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  <c r="Z61" s="25">
        <f t="shared" si="10"/>
        <v>0</v>
      </c>
      <c r="AA61" s="25">
        <f t="shared" si="11"/>
        <v>0</v>
      </c>
      <c r="AB61" s="25">
        <f t="shared" si="12"/>
        <v>0</v>
      </c>
      <c r="AC61" s="25">
        <f t="shared" si="13"/>
        <v>0</v>
      </c>
      <c r="AD61" s="25">
        <f t="shared" si="14"/>
        <v>0</v>
      </c>
      <c r="AE61" s="25">
        <f t="shared" si="15"/>
        <v>0</v>
      </c>
      <c r="AF61" s="25"/>
      <c r="AG61" s="25"/>
    </row>
    <row r="62" spans="1:33">
      <c r="A62" s="19"/>
      <c r="B62" s="20"/>
      <c r="C62" s="20"/>
      <c r="D62" s="21">
        <v>0</v>
      </c>
      <c r="E62" s="21">
        <v>0</v>
      </c>
      <c r="F62" s="21">
        <v>0</v>
      </c>
      <c r="G62" s="21">
        <v>0</v>
      </c>
      <c r="H62" s="22">
        <f t="shared" si="8"/>
        <v>0</v>
      </c>
      <c r="I62" s="23">
        <f t="shared" si="9"/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5">
        <f t="shared" si="10"/>
        <v>0</v>
      </c>
      <c r="AA62" s="25">
        <f t="shared" si="11"/>
        <v>0</v>
      </c>
      <c r="AB62" s="25">
        <f t="shared" si="12"/>
        <v>0</v>
      </c>
      <c r="AC62" s="25">
        <f t="shared" si="13"/>
        <v>0</v>
      </c>
      <c r="AD62" s="25">
        <f t="shared" si="14"/>
        <v>0</v>
      </c>
      <c r="AE62" s="25">
        <f t="shared" si="15"/>
        <v>0</v>
      </c>
      <c r="AF62" s="25"/>
      <c r="AG62" s="25"/>
    </row>
    <row r="63" spans="1:33">
      <c r="A63" s="19"/>
      <c r="B63" s="20"/>
      <c r="C63" s="20"/>
      <c r="D63" s="21">
        <v>0</v>
      </c>
      <c r="E63" s="21">
        <v>0</v>
      </c>
      <c r="F63" s="21">
        <v>0</v>
      </c>
      <c r="G63" s="21">
        <v>0</v>
      </c>
      <c r="H63" s="22">
        <f t="shared" si="8"/>
        <v>0</v>
      </c>
      <c r="I63" s="23">
        <f t="shared" si="9"/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5">
        <f t="shared" si="10"/>
        <v>0</v>
      </c>
      <c r="AA63" s="25">
        <f t="shared" si="11"/>
        <v>0</v>
      </c>
      <c r="AB63" s="25">
        <f t="shared" si="12"/>
        <v>0</v>
      </c>
      <c r="AC63" s="25">
        <f t="shared" si="13"/>
        <v>0</v>
      </c>
      <c r="AD63" s="25">
        <f t="shared" si="14"/>
        <v>0</v>
      </c>
      <c r="AE63" s="25">
        <f t="shared" si="15"/>
        <v>0</v>
      </c>
      <c r="AF63" s="25"/>
      <c r="AG63" s="25"/>
    </row>
    <row r="64" spans="1:33">
      <c r="A64" s="19"/>
      <c r="B64" s="20"/>
      <c r="C64" s="20"/>
      <c r="D64" s="21">
        <v>0</v>
      </c>
      <c r="E64" s="21">
        <v>0</v>
      </c>
      <c r="F64" s="21">
        <v>0</v>
      </c>
      <c r="G64" s="21">
        <v>0</v>
      </c>
      <c r="H64" s="22">
        <f t="shared" si="8"/>
        <v>0</v>
      </c>
      <c r="I64" s="23">
        <f t="shared" si="9"/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  <c r="W64" s="24">
        <v>0</v>
      </c>
      <c r="X64" s="24">
        <v>0</v>
      </c>
      <c r="Y64" s="24">
        <v>0</v>
      </c>
      <c r="Z64" s="25">
        <f t="shared" si="10"/>
        <v>0</v>
      </c>
      <c r="AA64" s="25">
        <f t="shared" si="11"/>
        <v>0</v>
      </c>
      <c r="AB64" s="25">
        <f t="shared" si="12"/>
        <v>0</v>
      </c>
      <c r="AC64" s="25">
        <f t="shared" si="13"/>
        <v>0</v>
      </c>
      <c r="AD64" s="25">
        <f t="shared" si="14"/>
        <v>0</v>
      </c>
      <c r="AE64" s="25">
        <f t="shared" si="15"/>
        <v>0</v>
      </c>
      <c r="AF64" s="25"/>
      <c r="AG64" s="25"/>
    </row>
    <row r="65" spans="1:33">
      <c r="A65" s="19"/>
      <c r="B65" s="20"/>
      <c r="C65" s="20"/>
      <c r="D65" s="21">
        <v>0</v>
      </c>
      <c r="E65" s="21">
        <v>0</v>
      </c>
      <c r="F65" s="21">
        <v>0</v>
      </c>
      <c r="G65" s="21">
        <v>0</v>
      </c>
      <c r="H65" s="22">
        <f t="shared" si="8"/>
        <v>0</v>
      </c>
      <c r="I65" s="23">
        <f t="shared" si="9"/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25">
        <f t="shared" si="10"/>
        <v>0</v>
      </c>
      <c r="AA65" s="25">
        <f t="shared" si="11"/>
        <v>0</v>
      </c>
      <c r="AB65" s="25">
        <f t="shared" si="12"/>
        <v>0</v>
      </c>
      <c r="AC65" s="25">
        <f t="shared" si="13"/>
        <v>0</v>
      </c>
      <c r="AD65" s="25">
        <f t="shared" si="14"/>
        <v>0</v>
      </c>
      <c r="AE65" s="25">
        <f t="shared" si="15"/>
        <v>0</v>
      </c>
      <c r="AF65" s="25"/>
      <c r="AG65" s="25"/>
    </row>
    <row r="66" spans="1:33">
      <c r="A66" s="19"/>
      <c r="B66" s="20"/>
      <c r="C66" s="20"/>
      <c r="D66" s="21">
        <v>0</v>
      </c>
      <c r="E66" s="21">
        <v>0</v>
      </c>
      <c r="F66" s="21">
        <v>0</v>
      </c>
      <c r="G66" s="21">
        <v>0</v>
      </c>
      <c r="H66" s="22">
        <f t="shared" si="8"/>
        <v>0</v>
      </c>
      <c r="I66" s="23">
        <f t="shared" si="9"/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  <c r="W66" s="24">
        <v>0</v>
      </c>
      <c r="X66" s="24">
        <v>0</v>
      </c>
      <c r="Y66" s="24">
        <v>0</v>
      </c>
      <c r="Z66" s="25">
        <f t="shared" si="10"/>
        <v>0</v>
      </c>
      <c r="AA66" s="25">
        <f t="shared" si="11"/>
        <v>0</v>
      </c>
      <c r="AB66" s="25">
        <f t="shared" si="12"/>
        <v>0</v>
      </c>
      <c r="AC66" s="25">
        <f t="shared" si="13"/>
        <v>0</v>
      </c>
      <c r="AD66" s="25">
        <f t="shared" si="14"/>
        <v>0</v>
      </c>
      <c r="AE66" s="25">
        <f t="shared" si="15"/>
        <v>0</v>
      </c>
      <c r="AF66" s="25"/>
      <c r="AG66" s="25"/>
    </row>
    <row r="67" spans="1:33">
      <c r="A67" s="19"/>
      <c r="B67" s="20"/>
      <c r="C67" s="20"/>
      <c r="D67" s="21">
        <v>0</v>
      </c>
      <c r="E67" s="21">
        <v>0</v>
      </c>
      <c r="F67" s="21">
        <v>0</v>
      </c>
      <c r="G67" s="21">
        <v>0</v>
      </c>
      <c r="H67" s="22">
        <f t="shared" si="8"/>
        <v>0</v>
      </c>
      <c r="I67" s="23">
        <f t="shared" si="9"/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  <c r="W67" s="24">
        <v>0</v>
      </c>
      <c r="X67" s="24">
        <v>0</v>
      </c>
      <c r="Y67" s="24">
        <v>0</v>
      </c>
      <c r="Z67" s="25">
        <f t="shared" si="10"/>
        <v>0</v>
      </c>
      <c r="AA67" s="25">
        <f t="shared" si="11"/>
        <v>0</v>
      </c>
      <c r="AB67" s="25">
        <f t="shared" si="12"/>
        <v>0</v>
      </c>
      <c r="AC67" s="25">
        <f t="shared" si="13"/>
        <v>0</v>
      </c>
      <c r="AD67" s="25">
        <f t="shared" si="14"/>
        <v>0</v>
      </c>
      <c r="AE67" s="25">
        <f t="shared" si="15"/>
        <v>0</v>
      </c>
      <c r="AF67" s="25"/>
      <c r="AG67" s="25"/>
    </row>
    <row r="68" spans="1:33">
      <c r="A68" s="19"/>
      <c r="B68" s="20"/>
      <c r="C68" s="20"/>
      <c r="D68" s="21">
        <v>0</v>
      </c>
      <c r="E68" s="21">
        <v>0</v>
      </c>
      <c r="F68" s="21">
        <v>0</v>
      </c>
      <c r="G68" s="21">
        <v>0</v>
      </c>
      <c r="H68" s="22">
        <f t="shared" si="8"/>
        <v>0</v>
      </c>
      <c r="I68" s="23">
        <f t="shared" si="9"/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5">
        <f t="shared" si="10"/>
        <v>0</v>
      </c>
      <c r="AA68" s="25">
        <f t="shared" si="11"/>
        <v>0</v>
      </c>
      <c r="AB68" s="25">
        <f t="shared" si="12"/>
        <v>0</v>
      </c>
      <c r="AC68" s="25">
        <f t="shared" si="13"/>
        <v>0</v>
      </c>
      <c r="AD68" s="25">
        <f t="shared" si="14"/>
        <v>0</v>
      </c>
      <c r="AE68" s="25">
        <f t="shared" si="15"/>
        <v>0</v>
      </c>
      <c r="AF68" s="25"/>
      <c r="AG68" s="25"/>
    </row>
    <row r="69" spans="1:33">
      <c r="A69" s="19"/>
      <c r="B69" s="20"/>
      <c r="C69" s="20"/>
      <c r="D69" s="21">
        <v>0</v>
      </c>
      <c r="E69" s="21">
        <v>0</v>
      </c>
      <c r="F69" s="21">
        <v>0</v>
      </c>
      <c r="G69" s="21">
        <v>0</v>
      </c>
      <c r="H69" s="22">
        <f t="shared" si="8"/>
        <v>0</v>
      </c>
      <c r="I69" s="23">
        <f t="shared" si="9"/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5">
        <f t="shared" si="10"/>
        <v>0</v>
      </c>
      <c r="AA69" s="25">
        <f t="shared" si="11"/>
        <v>0</v>
      </c>
      <c r="AB69" s="25">
        <f t="shared" si="12"/>
        <v>0</v>
      </c>
      <c r="AC69" s="25">
        <f t="shared" si="13"/>
        <v>0</v>
      </c>
      <c r="AD69" s="25">
        <f t="shared" si="14"/>
        <v>0</v>
      </c>
      <c r="AE69" s="25">
        <f t="shared" si="15"/>
        <v>0</v>
      </c>
      <c r="AF69" s="25"/>
      <c r="AG69" s="25"/>
    </row>
    <row r="70" spans="1:33">
      <c r="A70" s="19"/>
      <c r="B70" s="20"/>
      <c r="C70" s="20"/>
      <c r="D70" s="21">
        <v>0</v>
      </c>
      <c r="E70" s="21">
        <v>0</v>
      </c>
      <c r="F70" s="21">
        <v>0</v>
      </c>
      <c r="G70" s="21">
        <v>0</v>
      </c>
      <c r="H70" s="22">
        <f t="shared" ref="H70:H97" si="16">SUM(J70:Y70)</f>
        <v>0</v>
      </c>
      <c r="I70" s="23">
        <f t="shared" ref="I70:I97" si="17">AVERAGE($Z70:$AE70)</f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  <c r="U70" s="24">
        <v>0</v>
      </c>
      <c r="V70" s="24">
        <v>0</v>
      </c>
      <c r="W70" s="24">
        <v>0</v>
      </c>
      <c r="X70" s="24">
        <v>0</v>
      </c>
      <c r="Y70" s="24">
        <v>0</v>
      </c>
      <c r="Z70" s="25">
        <f t="shared" ref="Z70:Z97" si="18">LARGE($J70:$Y70,1)</f>
        <v>0</v>
      </c>
      <c r="AA70" s="25">
        <f t="shared" ref="AA70:AA97" si="19">LARGE($J70:$Y70,2)</f>
        <v>0</v>
      </c>
      <c r="AB70" s="25">
        <f t="shared" ref="AB70:AB97" si="20">LARGE($J70:$Y70,3)</f>
        <v>0</v>
      </c>
      <c r="AC70" s="25">
        <f t="shared" ref="AC70:AC97" si="21">LARGE($J70:$Y70,4)</f>
        <v>0</v>
      </c>
      <c r="AD70" s="25">
        <f t="shared" ref="AD70:AD97" si="22">LARGE($J70:$Y70,5)</f>
        <v>0</v>
      </c>
      <c r="AE70" s="25">
        <f t="shared" ref="AE70:AE97" si="23">LARGE($J70:$Y70,6)</f>
        <v>0</v>
      </c>
      <c r="AF70" s="25"/>
      <c r="AG70" s="25"/>
    </row>
    <row r="71" spans="1:33">
      <c r="A71" s="19"/>
      <c r="B71" s="20"/>
      <c r="C71" s="20"/>
      <c r="D71" s="21">
        <v>0</v>
      </c>
      <c r="E71" s="21">
        <v>0</v>
      </c>
      <c r="F71" s="21">
        <v>0</v>
      </c>
      <c r="G71" s="21">
        <v>0</v>
      </c>
      <c r="H71" s="22">
        <f t="shared" si="16"/>
        <v>0</v>
      </c>
      <c r="I71" s="23">
        <f t="shared" si="17"/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  <c r="V71" s="24">
        <v>0</v>
      </c>
      <c r="W71" s="24">
        <v>0</v>
      </c>
      <c r="X71" s="24">
        <v>0</v>
      </c>
      <c r="Y71" s="24">
        <v>0</v>
      </c>
      <c r="Z71" s="25">
        <f t="shared" si="18"/>
        <v>0</v>
      </c>
      <c r="AA71" s="25">
        <f t="shared" si="19"/>
        <v>0</v>
      </c>
      <c r="AB71" s="25">
        <f t="shared" si="20"/>
        <v>0</v>
      </c>
      <c r="AC71" s="25">
        <f t="shared" si="21"/>
        <v>0</v>
      </c>
      <c r="AD71" s="25">
        <f t="shared" si="22"/>
        <v>0</v>
      </c>
      <c r="AE71" s="25">
        <f t="shared" si="23"/>
        <v>0</v>
      </c>
      <c r="AF71" s="25"/>
      <c r="AG71" s="25"/>
    </row>
    <row r="72" spans="1:33">
      <c r="A72" s="19"/>
      <c r="B72" s="20"/>
      <c r="C72" s="20"/>
      <c r="D72" s="21">
        <v>0</v>
      </c>
      <c r="E72" s="21">
        <v>0</v>
      </c>
      <c r="F72" s="21">
        <v>0</v>
      </c>
      <c r="G72" s="21">
        <v>0</v>
      </c>
      <c r="H72" s="22">
        <f t="shared" si="16"/>
        <v>0</v>
      </c>
      <c r="I72" s="23">
        <f t="shared" si="17"/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0</v>
      </c>
      <c r="V72" s="24">
        <v>0</v>
      </c>
      <c r="W72" s="24">
        <v>0</v>
      </c>
      <c r="X72" s="24">
        <v>0</v>
      </c>
      <c r="Y72" s="24">
        <v>0</v>
      </c>
      <c r="Z72" s="25">
        <f t="shared" si="18"/>
        <v>0</v>
      </c>
      <c r="AA72" s="25">
        <f t="shared" si="19"/>
        <v>0</v>
      </c>
      <c r="AB72" s="25">
        <f t="shared" si="20"/>
        <v>0</v>
      </c>
      <c r="AC72" s="25">
        <f t="shared" si="21"/>
        <v>0</v>
      </c>
      <c r="AD72" s="25">
        <f t="shared" si="22"/>
        <v>0</v>
      </c>
      <c r="AE72" s="25">
        <f t="shared" si="23"/>
        <v>0</v>
      </c>
      <c r="AF72" s="25"/>
      <c r="AG72" s="25"/>
    </row>
    <row r="73" spans="1:33">
      <c r="A73" s="19"/>
      <c r="B73" s="20"/>
      <c r="C73" s="20"/>
      <c r="D73" s="21">
        <v>0</v>
      </c>
      <c r="E73" s="21">
        <v>0</v>
      </c>
      <c r="F73" s="21">
        <v>0</v>
      </c>
      <c r="G73" s="21">
        <v>0</v>
      </c>
      <c r="H73" s="22">
        <f t="shared" si="16"/>
        <v>0</v>
      </c>
      <c r="I73" s="23">
        <f t="shared" si="17"/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0</v>
      </c>
      <c r="V73" s="24">
        <v>0</v>
      </c>
      <c r="W73" s="24">
        <v>0</v>
      </c>
      <c r="X73" s="24">
        <v>0</v>
      </c>
      <c r="Y73" s="24">
        <v>0</v>
      </c>
      <c r="Z73" s="25">
        <f t="shared" si="18"/>
        <v>0</v>
      </c>
      <c r="AA73" s="25">
        <f t="shared" si="19"/>
        <v>0</v>
      </c>
      <c r="AB73" s="25">
        <f t="shared" si="20"/>
        <v>0</v>
      </c>
      <c r="AC73" s="25">
        <f t="shared" si="21"/>
        <v>0</v>
      </c>
      <c r="AD73" s="25">
        <f t="shared" si="22"/>
        <v>0</v>
      </c>
      <c r="AE73" s="25">
        <f t="shared" si="23"/>
        <v>0</v>
      </c>
      <c r="AF73" s="25"/>
      <c r="AG73" s="25"/>
    </row>
    <row r="74" spans="1:33">
      <c r="A74" s="19"/>
      <c r="B74" s="20"/>
      <c r="C74" s="20"/>
      <c r="D74" s="21">
        <v>0</v>
      </c>
      <c r="E74" s="21">
        <v>0</v>
      </c>
      <c r="F74" s="21">
        <v>0</v>
      </c>
      <c r="G74" s="21">
        <v>0</v>
      </c>
      <c r="H74" s="22">
        <f t="shared" si="16"/>
        <v>0</v>
      </c>
      <c r="I74" s="23">
        <f t="shared" si="17"/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5">
        <f t="shared" si="18"/>
        <v>0</v>
      </c>
      <c r="AA74" s="25">
        <f t="shared" si="19"/>
        <v>0</v>
      </c>
      <c r="AB74" s="25">
        <f t="shared" si="20"/>
        <v>0</v>
      </c>
      <c r="AC74" s="25">
        <f t="shared" si="21"/>
        <v>0</v>
      </c>
      <c r="AD74" s="25">
        <f t="shared" si="22"/>
        <v>0</v>
      </c>
      <c r="AE74" s="25">
        <f t="shared" si="23"/>
        <v>0</v>
      </c>
      <c r="AF74" s="25"/>
      <c r="AG74" s="25"/>
    </row>
    <row r="75" spans="1:33">
      <c r="A75" s="19"/>
      <c r="B75" s="20"/>
      <c r="C75" s="20"/>
      <c r="D75" s="21">
        <v>0</v>
      </c>
      <c r="E75" s="21">
        <v>0</v>
      </c>
      <c r="F75" s="21">
        <v>0</v>
      </c>
      <c r="G75" s="21">
        <v>0</v>
      </c>
      <c r="H75" s="22">
        <f t="shared" si="16"/>
        <v>0</v>
      </c>
      <c r="I75" s="23">
        <f t="shared" si="17"/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5">
        <f t="shared" si="18"/>
        <v>0</v>
      </c>
      <c r="AA75" s="25">
        <f t="shared" si="19"/>
        <v>0</v>
      </c>
      <c r="AB75" s="25">
        <f t="shared" si="20"/>
        <v>0</v>
      </c>
      <c r="AC75" s="25">
        <f t="shared" si="21"/>
        <v>0</v>
      </c>
      <c r="AD75" s="25">
        <f t="shared" si="22"/>
        <v>0</v>
      </c>
      <c r="AE75" s="25">
        <f t="shared" si="23"/>
        <v>0</v>
      </c>
      <c r="AF75" s="25"/>
      <c r="AG75" s="25"/>
    </row>
    <row r="76" spans="1:33">
      <c r="A76" s="19"/>
      <c r="B76" s="20"/>
      <c r="C76" s="20"/>
      <c r="D76" s="21">
        <v>0</v>
      </c>
      <c r="E76" s="21">
        <v>0</v>
      </c>
      <c r="F76" s="21">
        <v>0</v>
      </c>
      <c r="G76" s="21">
        <v>0</v>
      </c>
      <c r="H76" s="22">
        <f t="shared" si="16"/>
        <v>0</v>
      </c>
      <c r="I76" s="23">
        <f t="shared" si="17"/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  <c r="S76" s="24">
        <v>0</v>
      </c>
      <c r="T76" s="24">
        <v>0</v>
      </c>
      <c r="U76" s="24">
        <v>0</v>
      </c>
      <c r="V76" s="24">
        <v>0</v>
      </c>
      <c r="W76" s="24">
        <v>0</v>
      </c>
      <c r="X76" s="24">
        <v>0</v>
      </c>
      <c r="Y76" s="24">
        <v>0</v>
      </c>
      <c r="Z76" s="25">
        <f t="shared" si="18"/>
        <v>0</v>
      </c>
      <c r="AA76" s="25">
        <f t="shared" si="19"/>
        <v>0</v>
      </c>
      <c r="AB76" s="25">
        <f t="shared" si="20"/>
        <v>0</v>
      </c>
      <c r="AC76" s="25">
        <f t="shared" si="21"/>
        <v>0</v>
      </c>
      <c r="AD76" s="25">
        <f t="shared" si="22"/>
        <v>0</v>
      </c>
      <c r="AE76" s="25">
        <f t="shared" si="23"/>
        <v>0</v>
      </c>
      <c r="AF76" s="25"/>
      <c r="AG76" s="25"/>
    </row>
    <row r="77" spans="1:33">
      <c r="A77" s="19"/>
      <c r="B77" s="20"/>
      <c r="C77" s="20"/>
      <c r="D77" s="21">
        <v>0</v>
      </c>
      <c r="E77" s="21">
        <v>0</v>
      </c>
      <c r="F77" s="21">
        <v>0</v>
      </c>
      <c r="G77" s="21">
        <v>0</v>
      </c>
      <c r="H77" s="22">
        <f t="shared" si="16"/>
        <v>0</v>
      </c>
      <c r="I77" s="23">
        <f t="shared" si="17"/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  <c r="U77" s="24">
        <v>0</v>
      </c>
      <c r="V77" s="24">
        <v>0</v>
      </c>
      <c r="W77" s="24">
        <v>0</v>
      </c>
      <c r="X77" s="24">
        <v>0</v>
      </c>
      <c r="Y77" s="24">
        <v>0</v>
      </c>
      <c r="Z77" s="25">
        <f t="shared" si="18"/>
        <v>0</v>
      </c>
      <c r="AA77" s="25">
        <f t="shared" si="19"/>
        <v>0</v>
      </c>
      <c r="AB77" s="25">
        <f t="shared" si="20"/>
        <v>0</v>
      </c>
      <c r="AC77" s="25">
        <f t="shared" si="21"/>
        <v>0</v>
      </c>
      <c r="AD77" s="25">
        <f t="shared" si="22"/>
        <v>0</v>
      </c>
      <c r="AE77" s="25">
        <f t="shared" si="23"/>
        <v>0</v>
      </c>
      <c r="AF77" s="25"/>
      <c r="AG77" s="25"/>
    </row>
    <row r="78" spans="1:33">
      <c r="A78" s="19"/>
      <c r="B78" s="20"/>
      <c r="C78" s="20"/>
      <c r="D78" s="21">
        <v>0</v>
      </c>
      <c r="E78" s="21">
        <v>0</v>
      </c>
      <c r="F78" s="21">
        <v>0</v>
      </c>
      <c r="G78" s="21">
        <v>0</v>
      </c>
      <c r="H78" s="22">
        <f t="shared" si="16"/>
        <v>0</v>
      </c>
      <c r="I78" s="23">
        <f t="shared" si="17"/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>
        <v>0</v>
      </c>
      <c r="Z78" s="25">
        <f t="shared" si="18"/>
        <v>0</v>
      </c>
      <c r="AA78" s="25">
        <f t="shared" si="19"/>
        <v>0</v>
      </c>
      <c r="AB78" s="25">
        <f t="shared" si="20"/>
        <v>0</v>
      </c>
      <c r="AC78" s="25">
        <f t="shared" si="21"/>
        <v>0</v>
      </c>
      <c r="AD78" s="25">
        <f t="shared" si="22"/>
        <v>0</v>
      </c>
      <c r="AE78" s="25">
        <f t="shared" si="23"/>
        <v>0</v>
      </c>
      <c r="AF78" s="25"/>
      <c r="AG78" s="25"/>
    </row>
    <row r="79" spans="1:33">
      <c r="A79" s="19"/>
      <c r="B79" s="20"/>
      <c r="C79" s="20"/>
      <c r="D79" s="21">
        <v>0</v>
      </c>
      <c r="E79" s="21">
        <v>0</v>
      </c>
      <c r="F79" s="21">
        <v>0</v>
      </c>
      <c r="G79" s="21">
        <v>0</v>
      </c>
      <c r="H79" s="22">
        <f t="shared" si="16"/>
        <v>0</v>
      </c>
      <c r="I79" s="23">
        <f t="shared" si="17"/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  <c r="S79" s="24">
        <v>0</v>
      </c>
      <c r="T79" s="24">
        <v>0</v>
      </c>
      <c r="U79" s="24">
        <v>0</v>
      </c>
      <c r="V79" s="24">
        <v>0</v>
      </c>
      <c r="W79" s="24">
        <v>0</v>
      </c>
      <c r="X79" s="24">
        <v>0</v>
      </c>
      <c r="Y79" s="24">
        <v>0</v>
      </c>
      <c r="Z79" s="25">
        <f t="shared" si="18"/>
        <v>0</v>
      </c>
      <c r="AA79" s="25">
        <f t="shared" si="19"/>
        <v>0</v>
      </c>
      <c r="AB79" s="25">
        <f t="shared" si="20"/>
        <v>0</v>
      </c>
      <c r="AC79" s="25">
        <f t="shared" si="21"/>
        <v>0</v>
      </c>
      <c r="AD79" s="25">
        <f t="shared" si="22"/>
        <v>0</v>
      </c>
      <c r="AE79" s="25">
        <f t="shared" si="23"/>
        <v>0</v>
      </c>
      <c r="AF79" s="25"/>
      <c r="AG79" s="25"/>
    </row>
    <row r="80" spans="1:33">
      <c r="A80" s="19"/>
      <c r="B80" s="20"/>
      <c r="C80" s="20"/>
      <c r="D80" s="21">
        <v>0</v>
      </c>
      <c r="E80" s="21">
        <v>0</v>
      </c>
      <c r="F80" s="21">
        <v>0</v>
      </c>
      <c r="G80" s="21">
        <v>0</v>
      </c>
      <c r="H80" s="22">
        <f t="shared" si="16"/>
        <v>0</v>
      </c>
      <c r="I80" s="23">
        <f t="shared" si="17"/>
        <v>0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0</v>
      </c>
      <c r="V80" s="24">
        <v>0</v>
      </c>
      <c r="W80" s="24">
        <v>0</v>
      </c>
      <c r="X80" s="24">
        <v>0</v>
      </c>
      <c r="Y80" s="24">
        <v>0</v>
      </c>
      <c r="Z80" s="25">
        <f t="shared" si="18"/>
        <v>0</v>
      </c>
      <c r="AA80" s="25">
        <f t="shared" si="19"/>
        <v>0</v>
      </c>
      <c r="AB80" s="25">
        <f t="shared" si="20"/>
        <v>0</v>
      </c>
      <c r="AC80" s="25">
        <f t="shared" si="21"/>
        <v>0</v>
      </c>
      <c r="AD80" s="25">
        <f t="shared" si="22"/>
        <v>0</v>
      </c>
      <c r="AE80" s="25">
        <f t="shared" si="23"/>
        <v>0</v>
      </c>
      <c r="AF80" s="25"/>
      <c r="AG80" s="25"/>
    </row>
    <row r="81" spans="1:33">
      <c r="A81" s="19"/>
      <c r="B81" s="20"/>
      <c r="C81" s="20"/>
      <c r="D81" s="21">
        <v>0</v>
      </c>
      <c r="E81" s="21">
        <v>0</v>
      </c>
      <c r="F81" s="21">
        <v>0</v>
      </c>
      <c r="G81" s="21">
        <v>0</v>
      </c>
      <c r="H81" s="22">
        <f t="shared" si="16"/>
        <v>0</v>
      </c>
      <c r="I81" s="23">
        <f t="shared" si="17"/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  <c r="S81" s="24">
        <v>0</v>
      </c>
      <c r="T81" s="24">
        <v>0</v>
      </c>
      <c r="U81" s="24">
        <v>0</v>
      </c>
      <c r="V81" s="24">
        <v>0</v>
      </c>
      <c r="W81" s="24">
        <v>0</v>
      </c>
      <c r="X81" s="24">
        <v>0</v>
      </c>
      <c r="Y81" s="24">
        <v>0</v>
      </c>
      <c r="Z81" s="25">
        <f t="shared" si="18"/>
        <v>0</v>
      </c>
      <c r="AA81" s="25">
        <f t="shared" si="19"/>
        <v>0</v>
      </c>
      <c r="AB81" s="25">
        <f t="shared" si="20"/>
        <v>0</v>
      </c>
      <c r="AC81" s="25">
        <f t="shared" si="21"/>
        <v>0</v>
      </c>
      <c r="AD81" s="25">
        <f t="shared" si="22"/>
        <v>0</v>
      </c>
      <c r="AE81" s="25">
        <f t="shared" si="23"/>
        <v>0</v>
      </c>
      <c r="AF81" s="25"/>
      <c r="AG81" s="25"/>
    </row>
    <row r="82" spans="1:33">
      <c r="A82" s="19"/>
      <c r="B82" s="20"/>
      <c r="C82" s="20"/>
      <c r="D82" s="21">
        <v>0</v>
      </c>
      <c r="E82" s="21">
        <v>0</v>
      </c>
      <c r="F82" s="21">
        <v>0</v>
      </c>
      <c r="G82" s="21">
        <v>0</v>
      </c>
      <c r="H82" s="22">
        <f t="shared" si="16"/>
        <v>0</v>
      </c>
      <c r="I82" s="23">
        <f t="shared" si="17"/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>
        <v>0</v>
      </c>
      <c r="Z82" s="25">
        <f t="shared" si="18"/>
        <v>0</v>
      </c>
      <c r="AA82" s="25">
        <f t="shared" si="19"/>
        <v>0</v>
      </c>
      <c r="AB82" s="25">
        <f t="shared" si="20"/>
        <v>0</v>
      </c>
      <c r="AC82" s="25">
        <f t="shared" si="21"/>
        <v>0</v>
      </c>
      <c r="AD82" s="25">
        <f t="shared" si="22"/>
        <v>0</v>
      </c>
      <c r="AE82" s="25">
        <f t="shared" si="23"/>
        <v>0</v>
      </c>
      <c r="AF82" s="25"/>
      <c r="AG82" s="25"/>
    </row>
    <row r="83" spans="1:33">
      <c r="A83" s="19"/>
      <c r="B83" s="20"/>
      <c r="C83" s="20"/>
      <c r="D83" s="21">
        <v>0</v>
      </c>
      <c r="E83" s="21">
        <v>0</v>
      </c>
      <c r="F83" s="21">
        <v>0</v>
      </c>
      <c r="G83" s="21">
        <v>0</v>
      </c>
      <c r="H83" s="22">
        <f t="shared" si="16"/>
        <v>0</v>
      </c>
      <c r="I83" s="23">
        <f t="shared" si="17"/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24">
        <v>0</v>
      </c>
      <c r="T83" s="24">
        <v>0</v>
      </c>
      <c r="U83" s="24">
        <v>0</v>
      </c>
      <c r="V83" s="24">
        <v>0</v>
      </c>
      <c r="W83" s="24">
        <v>0</v>
      </c>
      <c r="X83" s="24">
        <v>0</v>
      </c>
      <c r="Y83" s="24">
        <v>0</v>
      </c>
      <c r="Z83" s="25">
        <f t="shared" si="18"/>
        <v>0</v>
      </c>
      <c r="AA83" s="25">
        <f t="shared" si="19"/>
        <v>0</v>
      </c>
      <c r="AB83" s="25">
        <f t="shared" si="20"/>
        <v>0</v>
      </c>
      <c r="AC83" s="25">
        <f t="shared" si="21"/>
        <v>0</v>
      </c>
      <c r="AD83" s="25">
        <f t="shared" si="22"/>
        <v>0</v>
      </c>
      <c r="AE83" s="25">
        <f t="shared" si="23"/>
        <v>0</v>
      </c>
      <c r="AF83" s="25"/>
      <c r="AG83" s="25"/>
    </row>
    <row r="84" spans="1:33">
      <c r="A84" s="19"/>
      <c r="B84" s="20"/>
      <c r="C84" s="20"/>
      <c r="D84" s="21">
        <v>0</v>
      </c>
      <c r="E84" s="21">
        <v>0</v>
      </c>
      <c r="F84" s="21">
        <v>0</v>
      </c>
      <c r="G84" s="21">
        <v>0</v>
      </c>
      <c r="H84" s="22">
        <f t="shared" si="16"/>
        <v>0</v>
      </c>
      <c r="I84" s="23">
        <f t="shared" si="17"/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24">
        <v>0</v>
      </c>
      <c r="Z84" s="25">
        <f t="shared" si="18"/>
        <v>0</v>
      </c>
      <c r="AA84" s="25">
        <f t="shared" si="19"/>
        <v>0</v>
      </c>
      <c r="AB84" s="25">
        <f t="shared" si="20"/>
        <v>0</v>
      </c>
      <c r="AC84" s="25">
        <f t="shared" si="21"/>
        <v>0</v>
      </c>
      <c r="AD84" s="25">
        <f t="shared" si="22"/>
        <v>0</v>
      </c>
      <c r="AE84" s="25">
        <f t="shared" si="23"/>
        <v>0</v>
      </c>
      <c r="AF84" s="25"/>
      <c r="AG84" s="25"/>
    </row>
    <row r="85" spans="1:33">
      <c r="A85" s="19"/>
      <c r="B85" s="20"/>
      <c r="C85" s="20"/>
      <c r="D85" s="21">
        <v>0</v>
      </c>
      <c r="E85" s="21">
        <v>0</v>
      </c>
      <c r="F85" s="21">
        <v>0</v>
      </c>
      <c r="G85" s="21">
        <v>0</v>
      </c>
      <c r="H85" s="22">
        <f t="shared" si="16"/>
        <v>0</v>
      </c>
      <c r="I85" s="23">
        <f t="shared" si="17"/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4">
        <v>0</v>
      </c>
      <c r="S85" s="24">
        <v>0</v>
      </c>
      <c r="T85" s="24">
        <v>0</v>
      </c>
      <c r="U85" s="24">
        <v>0</v>
      </c>
      <c r="V85" s="24">
        <v>0</v>
      </c>
      <c r="W85" s="24">
        <v>0</v>
      </c>
      <c r="X85" s="24">
        <v>0</v>
      </c>
      <c r="Y85" s="24">
        <v>0</v>
      </c>
      <c r="Z85" s="25">
        <f t="shared" si="18"/>
        <v>0</v>
      </c>
      <c r="AA85" s="25">
        <f t="shared" si="19"/>
        <v>0</v>
      </c>
      <c r="AB85" s="25">
        <f t="shared" si="20"/>
        <v>0</v>
      </c>
      <c r="AC85" s="25">
        <f t="shared" si="21"/>
        <v>0</v>
      </c>
      <c r="AD85" s="25">
        <f t="shared" si="22"/>
        <v>0</v>
      </c>
      <c r="AE85" s="25">
        <f t="shared" si="23"/>
        <v>0</v>
      </c>
      <c r="AF85" s="25"/>
      <c r="AG85" s="25"/>
    </row>
    <row r="86" spans="1:33">
      <c r="A86" s="19"/>
      <c r="B86" s="20"/>
      <c r="C86" s="20"/>
      <c r="D86" s="21">
        <v>0</v>
      </c>
      <c r="E86" s="21">
        <v>0</v>
      </c>
      <c r="F86" s="21">
        <v>0</v>
      </c>
      <c r="G86" s="21">
        <v>0</v>
      </c>
      <c r="H86" s="22">
        <f t="shared" si="16"/>
        <v>0</v>
      </c>
      <c r="I86" s="23">
        <f t="shared" si="17"/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0</v>
      </c>
      <c r="W86" s="24">
        <v>0</v>
      </c>
      <c r="X86" s="24">
        <v>0</v>
      </c>
      <c r="Y86" s="24">
        <v>0</v>
      </c>
      <c r="Z86" s="25">
        <f t="shared" si="18"/>
        <v>0</v>
      </c>
      <c r="AA86" s="25">
        <f t="shared" si="19"/>
        <v>0</v>
      </c>
      <c r="AB86" s="25">
        <f t="shared" si="20"/>
        <v>0</v>
      </c>
      <c r="AC86" s="25">
        <f t="shared" si="21"/>
        <v>0</v>
      </c>
      <c r="AD86" s="25">
        <f t="shared" si="22"/>
        <v>0</v>
      </c>
      <c r="AE86" s="25">
        <f t="shared" si="23"/>
        <v>0</v>
      </c>
      <c r="AF86" s="25"/>
      <c r="AG86" s="25"/>
    </row>
    <row r="87" spans="1:33">
      <c r="A87" s="19"/>
      <c r="B87" s="20"/>
      <c r="C87" s="20"/>
      <c r="D87" s="21">
        <v>0</v>
      </c>
      <c r="E87" s="21">
        <v>0</v>
      </c>
      <c r="F87" s="21">
        <v>0</v>
      </c>
      <c r="G87" s="21">
        <v>0</v>
      </c>
      <c r="H87" s="22">
        <f t="shared" si="16"/>
        <v>0</v>
      </c>
      <c r="I87" s="23">
        <f t="shared" si="17"/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4">
        <v>0</v>
      </c>
      <c r="T87" s="24">
        <v>0</v>
      </c>
      <c r="U87" s="24">
        <v>0</v>
      </c>
      <c r="V87" s="24">
        <v>0</v>
      </c>
      <c r="W87" s="24">
        <v>0</v>
      </c>
      <c r="X87" s="24">
        <v>0</v>
      </c>
      <c r="Y87" s="24">
        <v>0</v>
      </c>
      <c r="Z87" s="25">
        <f t="shared" si="18"/>
        <v>0</v>
      </c>
      <c r="AA87" s="25">
        <f t="shared" si="19"/>
        <v>0</v>
      </c>
      <c r="AB87" s="25">
        <f t="shared" si="20"/>
        <v>0</v>
      </c>
      <c r="AC87" s="25">
        <f t="shared" si="21"/>
        <v>0</v>
      </c>
      <c r="AD87" s="25">
        <f t="shared" si="22"/>
        <v>0</v>
      </c>
      <c r="AE87" s="25">
        <f t="shared" si="23"/>
        <v>0</v>
      </c>
      <c r="AF87" s="25"/>
      <c r="AG87" s="25"/>
    </row>
    <row r="88" spans="1:33">
      <c r="A88" s="19"/>
      <c r="B88" s="20"/>
      <c r="C88" s="20"/>
      <c r="D88" s="21">
        <v>0</v>
      </c>
      <c r="E88" s="21">
        <v>0</v>
      </c>
      <c r="F88" s="21">
        <v>0</v>
      </c>
      <c r="G88" s="21">
        <v>0</v>
      </c>
      <c r="H88" s="22">
        <f t="shared" si="16"/>
        <v>0</v>
      </c>
      <c r="I88" s="23">
        <f t="shared" si="17"/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  <c r="V88" s="24">
        <v>0</v>
      </c>
      <c r="W88" s="24">
        <v>0</v>
      </c>
      <c r="X88" s="24">
        <v>0</v>
      </c>
      <c r="Y88" s="24">
        <v>0</v>
      </c>
      <c r="Z88" s="25">
        <f t="shared" si="18"/>
        <v>0</v>
      </c>
      <c r="AA88" s="25">
        <f t="shared" si="19"/>
        <v>0</v>
      </c>
      <c r="AB88" s="25">
        <f t="shared" si="20"/>
        <v>0</v>
      </c>
      <c r="AC88" s="25">
        <f t="shared" si="21"/>
        <v>0</v>
      </c>
      <c r="AD88" s="25">
        <f t="shared" si="22"/>
        <v>0</v>
      </c>
      <c r="AE88" s="25">
        <f t="shared" si="23"/>
        <v>0</v>
      </c>
      <c r="AF88" s="25"/>
      <c r="AG88" s="25"/>
    </row>
    <row r="89" spans="1:33">
      <c r="A89" s="19"/>
      <c r="B89" s="20"/>
      <c r="C89" s="20"/>
      <c r="D89" s="21">
        <v>0</v>
      </c>
      <c r="E89" s="21">
        <v>0</v>
      </c>
      <c r="F89" s="21">
        <v>0</v>
      </c>
      <c r="G89" s="21">
        <v>0</v>
      </c>
      <c r="H89" s="22">
        <f t="shared" si="16"/>
        <v>0</v>
      </c>
      <c r="I89" s="23">
        <f t="shared" si="17"/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  <c r="U89" s="24">
        <v>0</v>
      </c>
      <c r="V89" s="24">
        <v>0</v>
      </c>
      <c r="W89" s="24">
        <v>0</v>
      </c>
      <c r="X89" s="24">
        <v>0</v>
      </c>
      <c r="Y89" s="24">
        <v>0</v>
      </c>
      <c r="Z89" s="25">
        <f t="shared" si="18"/>
        <v>0</v>
      </c>
      <c r="AA89" s="25">
        <f t="shared" si="19"/>
        <v>0</v>
      </c>
      <c r="AB89" s="25">
        <f t="shared" si="20"/>
        <v>0</v>
      </c>
      <c r="AC89" s="25">
        <f t="shared" si="21"/>
        <v>0</v>
      </c>
      <c r="AD89" s="25">
        <f t="shared" si="22"/>
        <v>0</v>
      </c>
      <c r="AE89" s="25">
        <f t="shared" si="23"/>
        <v>0</v>
      </c>
      <c r="AF89" s="25"/>
      <c r="AG89" s="25"/>
    </row>
    <row r="90" spans="1:33">
      <c r="A90" s="19"/>
      <c r="B90" s="20"/>
      <c r="C90" s="20"/>
      <c r="D90" s="21">
        <v>0</v>
      </c>
      <c r="E90" s="21">
        <v>0</v>
      </c>
      <c r="F90" s="21">
        <v>0</v>
      </c>
      <c r="G90" s="21">
        <v>0</v>
      </c>
      <c r="H90" s="22">
        <f t="shared" si="16"/>
        <v>0</v>
      </c>
      <c r="I90" s="23">
        <f t="shared" si="17"/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4">
        <v>0</v>
      </c>
      <c r="V90" s="24">
        <v>0</v>
      </c>
      <c r="W90" s="24">
        <v>0</v>
      </c>
      <c r="X90" s="24">
        <v>0</v>
      </c>
      <c r="Y90" s="24">
        <v>0</v>
      </c>
      <c r="Z90" s="25">
        <f t="shared" si="18"/>
        <v>0</v>
      </c>
      <c r="AA90" s="25">
        <f t="shared" si="19"/>
        <v>0</v>
      </c>
      <c r="AB90" s="25">
        <f t="shared" si="20"/>
        <v>0</v>
      </c>
      <c r="AC90" s="25">
        <f t="shared" si="21"/>
        <v>0</v>
      </c>
      <c r="AD90" s="25">
        <f t="shared" si="22"/>
        <v>0</v>
      </c>
      <c r="AE90" s="25">
        <f t="shared" si="23"/>
        <v>0</v>
      </c>
      <c r="AF90" s="25"/>
      <c r="AG90" s="25"/>
    </row>
    <row r="91" spans="1:33">
      <c r="A91" s="19"/>
      <c r="B91" s="20"/>
      <c r="C91" s="20"/>
      <c r="D91" s="21">
        <v>0</v>
      </c>
      <c r="E91" s="21">
        <v>0</v>
      </c>
      <c r="F91" s="21">
        <v>0</v>
      </c>
      <c r="G91" s="21">
        <v>0</v>
      </c>
      <c r="H91" s="22">
        <f t="shared" si="16"/>
        <v>0</v>
      </c>
      <c r="I91" s="23">
        <f t="shared" si="17"/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0</v>
      </c>
      <c r="Z91" s="25">
        <f t="shared" si="18"/>
        <v>0</v>
      </c>
      <c r="AA91" s="25">
        <f t="shared" si="19"/>
        <v>0</v>
      </c>
      <c r="AB91" s="25">
        <f t="shared" si="20"/>
        <v>0</v>
      </c>
      <c r="AC91" s="25">
        <f t="shared" si="21"/>
        <v>0</v>
      </c>
      <c r="AD91" s="25">
        <f t="shared" si="22"/>
        <v>0</v>
      </c>
      <c r="AE91" s="25">
        <f t="shared" si="23"/>
        <v>0</v>
      </c>
      <c r="AF91" s="25"/>
      <c r="AG91" s="25"/>
    </row>
    <row r="92" spans="1:33">
      <c r="A92" s="19"/>
      <c r="B92" s="20"/>
      <c r="C92" s="20"/>
      <c r="D92" s="21">
        <v>0</v>
      </c>
      <c r="E92" s="21">
        <v>0</v>
      </c>
      <c r="F92" s="21">
        <v>0</v>
      </c>
      <c r="G92" s="21">
        <v>0</v>
      </c>
      <c r="H92" s="22">
        <f t="shared" si="16"/>
        <v>0</v>
      </c>
      <c r="I92" s="23">
        <f t="shared" si="17"/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  <c r="U92" s="24">
        <v>0</v>
      </c>
      <c r="V92" s="24">
        <v>0</v>
      </c>
      <c r="W92" s="24">
        <v>0</v>
      </c>
      <c r="X92" s="24">
        <v>0</v>
      </c>
      <c r="Y92" s="24">
        <v>0</v>
      </c>
      <c r="Z92" s="25">
        <f t="shared" si="18"/>
        <v>0</v>
      </c>
      <c r="AA92" s="25">
        <f t="shared" si="19"/>
        <v>0</v>
      </c>
      <c r="AB92" s="25">
        <f t="shared" si="20"/>
        <v>0</v>
      </c>
      <c r="AC92" s="25">
        <f t="shared" si="21"/>
        <v>0</v>
      </c>
      <c r="AD92" s="25">
        <f t="shared" si="22"/>
        <v>0</v>
      </c>
      <c r="AE92" s="25">
        <f t="shared" si="23"/>
        <v>0</v>
      </c>
      <c r="AF92" s="25"/>
      <c r="AG92" s="25"/>
    </row>
    <row r="93" spans="1:33">
      <c r="A93" s="19"/>
      <c r="B93" s="20"/>
      <c r="C93" s="20"/>
      <c r="D93" s="21">
        <v>0</v>
      </c>
      <c r="E93" s="21">
        <v>0</v>
      </c>
      <c r="F93" s="21">
        <v>0</v>
      </c>
      <c r="G93" s="21">
        <v>0</v>
      </c>
      <c r="H93" s="22">
        <f t="shared" si="16"/>
        <v>0</v>
      </c>
      <c r="I93" s="23">
        <f t="shared" si="17"/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  <c r="T93" s="24">
        <v>0</v>
      </c>
      <c r="U93" s="24">
        <v>0</v>
      </c>
      <c r="V93" s="24">
        <v>0</v>
      </c>
      <c r="W93" s="24">
        <v>0</v>
      </c>
      <c r="X93" s="24">
        <v>0</v>
      </c>
      <c r="Y93" s="24">
        <v>0</v>
      </c>
      <c r="Z93" s="25">
        <f t="shared" si="18"/>
        <v>0</v>
      </c>
      <c r="AA93" s="25">
        <f t="shared" si="19"/>
        <v>0</v>
      </c>
      <c r="AB93" s="25">
        <f t="shared" si="20"/>
        <v>0</v>
      </c>
      <c r="AC93" s="25">
        <f t="shared" si="21"/>
        <v>0</v>
      </c>
      <c r="AD93" s="25">
        <f t="shared" si="22"/>
        <v>0</v>
      </c>
      <c r="AE93" s="25">
        <f t="shared" si="23"/>
        <v>0</v>
      </c>
      <c r="AF93" s="25"/>
      <c r="AG93" s="25"/>
    </row>
    <row r="94" spans="1:33">
      <c r="A94" s="19"/>
      <c r="B94" s="20"/>
      <c r="C94" s="20"/>
      <c r="D94" s="21">
        <v>0</v>
      </c>
      <c r="E94" s="21">
        <v>0</v>
      </c>
      <c r="F94" s="21">
        <v>0</v>
      </c>
      <c r="G94" s="21">
        <v>0</v>
      </c>
      <c r="H94" s="22">
        <f t="shared" si="16"/>
        <v>0</v>
      </c>
      <c r="I94" s="23">
        <f t="shared" si="17"/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v>0</v>
      </c>
      <c r="T94" s="24">
        <v>0</v>
      </c>
      <c r="U94" s="24">
        <v>0</v>
      </c>
      <c r="V94" s="24">
        <v>0</v>
      </c>
      <c r="W94" s="24">
        <v>0</v>
      </c>
      <c r="X94" s="24">
        <v>0</v>
      </c>
      <c r="Y94" s="24">
        <v>0</v>
      </c>
      <c r="Z94" s="25">
        <f t="shared" si="18"/>
        <v>0</v>
      </c>
      <c r="AA94" s="25">
        <f t="shared" si="19"/>
        <v>0</v>
      </c>
      <c r="AB94" s="25">
        <f t="shared" si="20"/>
        <v>0</v>
      </c>
      <c r="AC94" s="25">
        <f t="shared" si="21"/>
        <v>0</v>
      </c>
      <c r="AD94" s="25">
        <f t="shared" si="22"/>
        <v>0</v>
      </c>
      <c r="AE94" s="25">
        <f t="shared" si="23"/>
        <v>0</v>
      </c>
      <c r="AF94" s="25"/>
      <c r="AG94" s="25"/>
    </row>
    <row r="95" spans="1:33">
      <c r="A95" s="19"/>
      <c r="B95" s="20"/>
      <c r="C95" s="20"/>
      <c r="D95" s="21">
        <v>0</v>
      </c>
      <c r="E95" s="21">
        <v>0</v>
      </c>
      <c r="F95" s="21">
        <v>0</v>
      </c>
      <c r="G95" s="21">
        <v>0</v>
      </c>
      <c r="H95" s="22">
        <f t="shared" si="16"/>
        <v>0</v>
      </c>
      <c r="I95" s="23">
        <f t="shared" si="17"/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24">
        <v>0</v>
      </c>
      <c r="Z95" s="25">
        <f t="shared" si="18"/>
        <v>0</v>
      </c>
      <c r="AA95" s="25">
        <f t="shared" si="19"/>
        <v>0</v>
      </c>
      <c r="AB95" s="25">
        <f t="shared" si="20"/>
        <v>0</v>
      </c>
      <c r="AC95" s="25">
        <f t="shared" si="21"/>
        <v>0</v>
      </c>
      <c r="AD95" s="25">
        <f t="shared" si="22"/>
        <v>0</v>
      </c>
      <c r="AE95" s="25">
        <f t="shared" si="23"/>
        <v>0</v>
      </c>
      <c r="AF95" s="25"/>
      <c r="AG95" s="25"/>
    </row>
    <row r="96" spans="1:33">
      <c r="A96" s="19"/>
      <c r="B96" s="20"/>
      <c r="C96" s="20"/>
      <c r="D96" s="21">
        <v>0</v>
      </c>
      <c r="E96" s="21">
        <v>0</v>
      </c>
      <c r="F96" s="21">
        <v>0</v>
      </c>
      <c r="G96" s="21">
        <v>0</v>
      </c>
      <c r="H96" s="22">
        <f t="shared" si="16"/>
        <v>0</v>
      </c>
      <c r="I96" s="23">
        <f t="shared" si="17"/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24">
        <v>0</v>
      </c>
      <c r="R96" s="24">
        <v>0</v>
      </c>
      <c r="S96" s="24">
        <v>0</v>
      </c>
      <c r="T96" s="24">
        <v>0</v>
      </c>
      <c r="U96" s="24">
        <v>0</v>
      </c>
      <c r="V96" s="24">
        <v>0</v>
      </c>
      <c r="W96" s="24">
        <v>0</v>
      </c>
      <c r="X96" s="24">
        <v>0</v>
      </c>
      <c r="Y96" s="24">
        <v>0</v>
      </c>
      <c r="Z96" s="25">
        <f t="shared" si="18"/>
        <v>0</v>
      </c>
      <c r="AA96" s="25">
        <f t="shared" si="19"/>
        <v>0</v>
      </c>
      <c r="AB96" s="25">
        <f t="shared" si="20"/>
        <v>0</v>
      </c>
      <c r="AC96" s="25">
        <f t="shared" si="21"/>
        <v>0</v>
      </c>
      <c r="AD96" s="25">
        <f t="shared" si="22"/>
        <v>0</v>
      </c>
      <c r="AE96" s="25">
        <f t="shared" si="23"/>
        <v>0</v>
      </c>
      <c r="AF96" s="25"/>
      <c r="AG96" s="25"/>
    </row>
    <row r="97" spans="1:33">
      <c r="A97" s="19"/>
      <c r="B97" s="20"/>
      <c r="C97" s="20"/>
      <c r="D97" s="21">
        <v>0</v>
      </c>
      <c r="E97" s="21">
        <v>0</v>
      </c>
      <c r="F97" s="21">
        <v>0</v>
      </c>
      <c r="G97" s="21">
        <v>0</v>
      </c>
      <c r="H97" s="22">
        <f t="shared" si="16"/>
        <v>0</v>
      </c>
      <c r="I97" s="23">
        <f t="shared" si="17"/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  <c r="V97" s="24">
        <v>0</v>
      </c>
      <c r="W97" s="24">
        <v>0</v>
      </c>
      <c r="X97" s="24">
        <v>0</v>
      </c>
      <c r="Y97" s="24">
        <v>0</v>
      </c>
      <c r="Z97" s="25">
        <f t="shared" si="18"/>
        <v>0</v>
      </c>
      <c r="AA97" s="25">
        <f t="shared" si="19"/>
        <v>0</v>
      </c>
      <c r="AB97" s="25">
        <f t="shared" si="20"/>
        <v>0</v>
      </c>
      <c r="AC97" s="25">
        <f t="shared" si="21"/>
        <v>0</v>
      </c>
      <c r="AD97" s="25">
        <f t="shared" si="22"/>
        <v>0</v>
      </c>
      <c r="AE97" s="25">
        <f t="shared" si="23"/>
        <v>0</v>
      </c>
      <c r="AF97" s="25"/>
      <c r="AG97" s="25"/>
    </row>
  </sheetData>
  <sheetProtection selectLockedCells="1"/>
  <sortState ref="A6:BC97">
    <sortCondition descending="1" ref="I6:I97"/>
  </sortState>
  <mergeCells count="1">
    <mergeCell ref="A1:Y4"/>
  </mergeCells>
  <phoneticPr fontId="0" type="noConversion"/>
  <pageMargins left="0.31" right="0.19685039370078741" top="0.41" bottom="0.37" header="0.24" footer="0.31496062992125984"/>
  <pageSetup paperSize="9" scale="56" orientation="portrait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8"/>
  <sheetViews>
    <sheetView workbookViewId="0"/>
  </sheetViews>
  <sheetFormatPr defaultRowHeight="13.2"/>
  <cols>
    <col min="2" max="2" width="11.33203125" customWidth="1"/>
    <col min="3" max="3" width="27.109375" bestFit="1" customWidth="1"/>
    <col min="4" max="4" width="9.5546875" bestFit="1" customWidth="1"/>
    <col min="5" max="5" width="7.33203125" customWidth="1"/>
    <col min="6" max="6" width="7.44140625" customWidth="1"/>
  </cols>
  <sheetData>
    <row r="1" spans="2:6" ht="15">
      <c r="B1" s="10"/>
      <c r="C1" s="10"/>
      <c r="D1" s="10"/>
      <c r="E1" s="10"/>
      <c r="F1" s="10"/>
    </row>
    <row r="2" spans="2:6" ht="15">
      <c r="B2" s="10"/>
      <c r="C2" s="10"/>
      <c r="D2" s="12"/>
      <c r="E2" s="10"/>
      <c r="F2" s="13"/>
    </row>
    <row r="3" spans="2:6" ht="15">
      <c r="B3" s="10"/>
      <c r="C3" s="10"/>
      <c r="D3" s="12"/>
      <c r="E3" s="10"/>
      <c r="F3" s="13"/>
    </row>
    <row r="4" spans="2:6" ht="15">
      <c r="B4" s="10"/>
      <c r="C4" s="10"/>
      <c r="D4" s="12"/>
      <c r="E4" s="10"/>
      <c r="F4" s="13"/>
    </row>
    <row r="5" spans="2:6" ht="15">
      <c r="B5" s="10"/>
      <c r="C5" s="10"/>
      <c r="D5" s="11"/>
      <c r="E5" s="10"/>
      <c r="F5" s="10"/>
    </row>
    <row r="6" spans="2:6" ht="15">
      <c r="B6" s="10"/>
      <c r="C6" s="10"/>
      <c r="D6" s="12"/>
      <c r="E6" s="10"/>
      <c r="F6" s="13"/>
    </row>
    <row r="7" spans="2:6" ht="15">
      <c r="B7" s="10"/>
      <c r="C7" s="10"/>
      <c r="D7" s="12"/>
      <c r="E7" s="10"/>
      <c r="F7" s="13"/>
    </row>
    <row r="8" spans="2:6" ht="15">
      <c r="B8" s="10"/>
      <c r="C8" s="10"/>
      <c r="D8" s="12"/>
      <c r="E8" s="10"/>
      <c r="F8" s="13"/>
    </row>
    <row r="9" spans="2:6" ht="15">
      <c r="B9" s="10"/>
      <c r="C9" s="10"/>
      <c r="D9" s="12"/>
      <c r="E9" s="10"/>
      <c r="F9" s="13"/>
    </row>
    <row r="10" spans="2:6" ht="15">
      <c r="B10" s="10"/>
      <c r="C10" s="10"/>
      <c r="D10" s="12"/>
      <c r="E10" s="10"/>
      <c r="F10" s="13"/>
    </row>
    <row r="11" spans="2:6" ht="15">
      <c r="B11" s="10"/>
      <c r="C11" s="10"/>
      <c r="D11" s="12"/>
      <c r="E11" s="10"/>
      <c r="F11" s="13"/>
    </row>
    <row r="12" spans="2:6" ht="15">
      <c r="B12" s="10"/>
      <c r="C12" s="10"/>
      <c r="D12" s="12"/>
      <c r="E12" s="10"/>
      <c r="F12" s="13"/>
    </row>
    <row r="13" spans="2:6" ht="15">
      <c r="B13" s="10"/>
      <c r="C13" s="10"/>
      <c r="D13" s="12"/>
      <c r="E13" s="10"/>
      <c r="F13" s="13"/>
    </row>
    <row r="14" spans="2:6" ht="15">
      <c r="B14" s="10"/>
      <c r="C14" s="10"/>
      <c r="D14" s="12"/>
      <c r="E14" s="10"/>
      <c r="F14" s="13"/>
    </row>
    <row r="15" spans="2:6" ht="15">
      <c r="B15" s="10"/>
      <c r="C15" s="10"/>
      <c r="D15" s="12"/>
      <c r="E15" s="10"/>
      <c r="F15" s="13"/>
    </row>
    <row r="16" spans="2:6" ht="15">
      <c r="B16" s="10"/>
      <c r="C16" s="10"/>
      <c r="D16" s="12"/>
      <c r="E16" s="10"/>
      <c r="F16" s="13"/>
    </row>
    <row r="17" spans="2:6" ht="15">
      <c r="B17" s="10"/>
      <c r="C17" s="10"/>
      <c r="D17" s="12"/>
      <c r="E17" s="10"/>
      <c r="F17" s="13"/>
    </row>
    <row r="18" spans="2:6" ht="15">
      <c r="B18" s="10"/>
      <c r="C18" s="10"/>
      <c r="D18" s="12"/>
      <c r="E18" s="10"/>
      <c r="F18" s="13"/>
    </row>
    <row r="19" spans="2:6" ht="15">
      <c r="B19" s="10"/>
      <c r="C19" s="10"/>
      <c r="D19" s="12"/>
      <c r="E19" s="10"/>
      <c r="F19" s="13"/>
    </row>
    <row r="20" spans="2:6" ht="15">
      <c r="B20" s="10"/>
      <c r="C20" s="10"/>
      <c r="D20" s="12"/>
      <c r="E20" s="10"/>
      <c r="F20" s="13"/>
    </row>
    <row r="21" spans="2:6" ht="15">
      <c r="B21" s="10"/>
      <c r="C21" s="10"/>
      <c r="D21" s="12"/>
      <c r="E21" s="10"/>
      <c r="F21" s="13"/>
    </row>
    <row r="22" spans="2:6" ht="15">
      <c r="B22" s="10"/>
      <c r="C22" s="10"/>
      <c r="D22" s="12"/>
      <c r="E22" s="10"/>
      <c r="F22" s="13"/>
    </row>
    <row r="23" spans="2:6" ht="15">
      <c r="B23" s="10"/>
      <c r="C23" s="10"/>
      <c r="D23" s="12"/>
      <c r="E23" s="10"/>
      <c r="F23" s="13"/>
    </row>
    <row r="24" spans="2:6" ht="15">
      <c r="B24" s="10"/>
      <c r="C24" s="10"/>
      <c r="D24" s="12"/>
      <c r="E24" s="10"/>
      <c r="F24" s="13"/>
    </row>
    <row r="25" spans="2:6" ht="15">
      <c r="B25" s="10"/>
      <c r="C25" s="10"/>
      <c r="D25" s="12"/>
      <c r="E25" s="10"/>
      <c r="F25" s="13"/>
    </row>
    <row r="26" spans="2:6" ht="15">
      <c r="B26" s="10"/>
      <c r="C26" s="10"/>
      <c r="D26" s="12"/>
      <c r="E26" s="10"/>
      <c r="F26" s="13"/>
    </row>
    <row r="27" spans="2:6" ht="15">
      <c r="B27" s="10"/>
      <c r="C27" s="10"/>
      <c r="D27" s="12"/>
      <c r="E27" s="10"/>
      <c r="F27" s="13"/>
    </row>
    <row r="28" spans="2:6" ht="15">
      <c r="B28" s="10"/>
      <c r="C28" s="10"/>
      <c r="D28" s="12"/>
      <c r="E28" s="10"/>
      <c r="F28" s="13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1"/>
  <sheetViews>
    <sheetView workbookViewId="0"/>
  </sheetViews>
  <sheetFormatPr defaultColWidth="27.5546875" defaultRowHeight="13.2"/>
  <sheetData>
    <row r="2" spans="1:1">
      <c r="A2" s="9"/>
    </row>
    <row r="3" spans="1:1">
      <c r="A3" s="9"/>
    </row>
    <row r="4" spans="1:1">
      <c r="A4" s="9"/>
    </row>
    <row r="5" spans="1:1">
      <c r="A5" s="9"/>
    </row>
    <row r="6" spans="1:1">
      <c r="A6" s="9"/>
    </row>
    <row r="7" spans="1:1">
      <c r="A7" s="9"/>
    </row>
    <row r="8" spans="1:1">
      <c r="A8" s="9"/>
    </row>
    <row r="9" spans="1:1">
      <c r="A9" s="9"/>
    </row>
    <row r="10" spans="1:1">
      <c r="A10" s="9"/>
    </row>
    <row r="11" spans="1:1">
      <c r="A11" s="9"/>
    </row>
    <row r="12" spans="1:1">
      <c r="A12" s="9"/>
    </row>
    <row r="13" spans="1:1">
      <c r="A13" s="9"/>
    </row>
    <row r="14" spans="1:1">
      <c r="A14" s="9"/>
    </row>
    <row r="15" spans="1:1">
      <c r="A15" s="9"/>
    </row>
    <row r="16" spans="1:1">
      <c r="A16" s="9"/>
    </row>
    <row r="17" spans="1:1">
      <c r="A17" s="9"/>
    </row>
    <row r="18" spans="1:1">
      <c r="A18" s="9"/>
    </row>
    <row r="19" spans="1:1">
      <c r="A19" s="9"/>
    </row>
    <row r="20" spans="1:1">
      <c r="A20" s="9"/>
    </row>
    <row r="21" spans="1:1">
      <c r="A21" s="9"/>
    </row>
    <row r="22" spans="1:1">
      <c r="A22" s="9"/>
    </row>
    <row r="23" spans="1:1">
      <c r="A23" s="9"/>
    </row>
    <row r="24" spans="1:1">
      <c r="A24" s="9"/>
    </row>
    <row r="25" spans="1:1">
      <c r="A25" s="9"/>
    </row>
    <row r="26" spans="1:1">
      <c r="A26" s="9"/>
    </row>
    <row r="27" spans="1:1">
      <c r="A27" s="9"/>
    </row>
    <row r="28" spans="1:1">
      <c r="A28" s="9"/>
    </row>
    <row r="29" spans="1:1">
      <c r="A29" s="9"/>
    </row>
    <row r="30" spans="1:1">
      <c r="A30" s="9"/>
    </row>
    <row r="31" spans="1:1">
      <c r="A31" s="9"/>
    </row>
  </sheetData>
  <phoneticPr fontId="0" type="noConversion"/>
  <pageMargins left="0.75" right="0.75" top="1" bottom="1" header="0.5" footer="0.5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Blad1</vt:lpstr>
      <vt:lpstr>Blad2</vt:lpstr>
      <vt:lpstr>Blad3</vt:lpstr>
      <vt:lpstr>Blad1!Afdrukbereik</vt:lpstr>
      <vt:lpstr>Blad1!Afdruktitels</vt:lpstr>
    </vt:vector>
  </TitlesOfParts>
  <Company>Top-Craft BV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van Benthem</dc:creator>
  <cp:lastModifiedBy>Tim Huuskes</cp:lastModifiedBy>
  <cp:lastPrinted>2016-11-16T12:05:15Z</cp:lastPrinted>
  <dcterms:created xsi:type="dcterms:W3CDTF">2003-04-17T08:04:02Z</dcterms:created>
  <dcterms:modified xsi:type="dcterms:W3CDTF">2018-10-29T12:58:06Z</dcterms:modified>
</cp:coreProperties>
</file>