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.huuskes\Dropbox\Logboek &amp; Wedstrijden\2017\Maandbekers 1\Maandbeker augustus\"/>
    </mc:Choice>
  </mc:AlternateContent>
  <bookViews>
    <workbookView xWindow="0" yWindow="0" windowWidth="23040" windowHeight="9396"/>
  </bookViews>
  <sheets>
    <sheet name="Maandbeker 1" sheetId="1" r:id="rId1"/>
    <sheet name="Maandbeker 2" sheetId="2" r:id="rId2"/>
  </sheets>
  <definedNames>
    <definedName name="_xlnm.Print_Area" localSheetId="0">'Maandbeker 1'!$A$1:$K$74</definedName>
    <definedName name="_xlnm.Print_Area" localSheetId="1">'Maandbeker 2'!$A$1:$K$59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1" i="1" l="1"/>
  <c r="O61" i="1"/>
  <c r="P61" i="1"/>
  <c r="P4" i="2" l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J31" i="2" s="1"/>
  <c r="N32" i="2"/>
  <c r="N33" i="2"/>
  <c r="J33" i="2" s="1"/>
  <c r="N34" i="2"/>
  <c r="N35" i="2"/>
  <c r="N36" i="2"/>
  <c r="N37" i="2"/>
  <c r="N38" i="2"/>
  <c r="J38" i="2" s="1"/>
  <c r="N39" i="2"/>
  <c r="J5" i="2" s="1"/>
  <c r="N40" i="2"/>
  <c r="N41" i="2"/>
  <c r="N42" i="2"/>
  <c r="N43" i="2"/>
  <c r="N44" i="2"/>
  <c r="N45" i="2"/>
  <c r="N46" i="2"/>
  <c r="N47" i="2"/>
  <c r="J47" i="2" s="1"/>
  <c r="N48" i="2"/>
  <c r="N49" i="2"/>
  <c r="N50" i="2"/>
  <c r="N51" i="2"/>
  <c r="J39" i="2" s="1"/>
  <c r="N52" i="2"/>
  <c r="J28" i="2" s="1"/>
  <c r="N53" i="2"/>
  <c r="N54" i="2"/>
  <c r="N55" i="2"/>
  <c r="N56" i="2"/>
  <c r="N57" i="2"/>
  <c r="J40" i="2" s="1"/>
  <c r="N58" i="2"/>
  <c r="J58" i="2" s="1"/>
  <c r="N59" i="2"/>
  <c r="J59" i="2" s="1"/>
  <c r="J24" i="2"/>
  <c r="J35" i="2"/>
  <c r="J30" i="2"/>
  <c r="J56" i="2"/>
  <c r="J50" i="2" l="1"/>
  <c r="J54" i="2"/>
  <c r="J11" i="2"/>
  <c r="J19" i="2"/>
  <c r="J52" i="2"/>
  <c r="J32" i="2"/>
  <c r="J43" i="2"/>
  <c r="J20" i="2"/>
  <c r="J42" i="2"/>
  <c r="J51" i="2"/>
  <c r="J12" i="2"/>
  <c r="J10" i="2"/>
  <c r="J15" i="2"/>
  <c r="J7" i="2"/>
  <c r="J14" i="2"/>
  <c r="J13" i="2"/>
  <c r="J57" i="2"/>
  <c r="J36" i="2"/>
  <c r="J23" i="2"/>
  <c r="J27" i="2"/>
  <c r="J17" i="2"/>
  <c r="J44" i="2"/>
  <c r="J37" i="2"/>
  <c r="J18" i="2"/>
  <c r="J16" i="2"/>
  <c r="J53" i="2"/>
  <c r="J8" i="2"/>
  <c r="J48" i="2"/>
  <c r="J21" i="2"/>
  <c r="J55" i="2"/>
  <c r="J26" i="2"/>
  <c r="J25" i="2"/>
  <c r="J9" i="2"/>
  <c r="J49" i="2"/>
  <c r="J41" i="2"/>
  <c r="J34" i="2"/>
  <c r="J45" i="2"/>
  <c r="J6" i="2"/>
  <c r="P28" i="1"/>
  <c r="O28" i="1"/>
  <c r="N28" i="1"/>
  <c r="P3" i="2" l="1"/>
  <c r="O3" i="2"/>
  <c r="N3" i="2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N25" i="1"/>
  <c r="O26" i="1"/>
  <c r="O27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6" i="1"/>
  <c r="N27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3" i="1"/>
  <c r="J3" i="2" l="1"/>
  <c r="J4" i="2"/>
  <c r="J29" i="2"/>
  <c r="J37" i="1"/>
  <c r="J22" i="2"/>
  <c r="J46" i="2"/>
  <c r="J52" i="1"/>
  <c r="J53" i="1"/>
  <c r="J51" i="1"/>
  <c r="J76" i="1"/>
  <c r="J54" i="1"/>
  <c r="J71" i="1"/>
  <c r="J11" i="1"/>
  <c r="J40" i="1"/>
  <c r="J61" i="1"/>
  <c r="J66" i="1"/>
  <c r="J48" i="1"/>
  <c r="J44" i="1"/>
  <c r="J60" i="1"/>
  <c r="J35" i="1"/>
  <c r="J65" i="1"/>
  <c r="J70" i="1"/>
  <c r="J63" i="1"/>
  <c r="J9" i="1"/>
  <c r="J14" i="1"/>
  <c r="J32" i="1"/>
  <c r="J47" i="1"/>
  <c r="J29" i="1"/>
  <c r="J77" i="1"/>
  <c r="J74" i="1"/>
  <c r="J31" i="1"/>
  <c r="J45" i="1"/>
  <c r="J67" i="1"/>
  <c r="J72" i="1"/>
  <c r="J43" i="1"/>
  <c r="J4" i="1"/>
  <c r="J7" i="1"/>
  <c r="J17" i="1"/>
  <c r="J8" i="1"/>
  <c r="J3" i="1"/>
  <c r="J22" i="1"/>
  <c r="J20" i="1"/>
  <c r="J33" i="1"/>
  <c r="J58" i="1"/>
  <c r="J56" i="1"/>
  <c r="J25" i="1"/>
  <c r="J69" i="1"/>
  <c r="J36" i="1"/>
  <c r="J28" i="1"/>
  <c r="J50" i="1"/>
  <c r="J42" i="1"/>
  <c r="J55" i="1"/>
  <c r="J81" i="1"/>
  <c r="J12" i="1"/>
  <c r="J75" i="1"/>
  <c r="J64" i="1"/>
  <c r="J57" i="1"/>
  <c r="J73" i="1"/>
  <c r="J39" i="1"/>
  <c r="J62" i="1"/>
  <c r="J21" i="1"/>
  <c r="J82" i="1"/>
  <c r="J38" i="1"/>
  <c r="J41" i="1"/>
  <c r="J6" i="1"/>
  <c r="J59" i="1"/>
  <c r="J27" i="1"/>
  <c r="J78" i="1"/>
  <c r="J49" i="1"/>
  <c r="J80" i="1"/>
  <c r="J18" i="1"/>
  <c r="J79" i="1"/>
  <c r="J16" i="1"/>
  <c r="J30" i="1"/>
  <c r="J13" i="1"/>
  <c r="J10" i="1"/>
  <c r="J68" i="1"/>
  <c r="J24" i="1"/>
  <c r="J26" i="1"/>
  <c r="J34" i="1"/>
  <c r="J15" i="1"/>
  <c r="J5" i="1"/>
  <c r="J46" i="1"/>
  <c r="J23" i="1"/>
  <c r="J19" i="1"/>
  <c r="K21" i="1" l="1"/>
  <c r="K59" i="1"/>
  <c r="K16" i="1"/>
  <c r="K34" i="1"/>
  <c r="K65" i="1"/>
  <c r="K58" i="1"/>
  <c r="K8" i="1"/>
  <c r="K20" i="1"/>
  <c r="K26" i="1"/>
  <c r="K60" i="1"/>
  <c r="K25" i="1"/>
  <c r="K40" i="1"/>
  <c r="K27" i="1"/>
  <c r="K69" i="1"/>
  <c r="K4" i="1"/>
  <c r="K9" i="1"/>
  <c r="K56" i="1"/>
  <c r="K68" i="1"/>
  <c r="K22" i="1"/>
  <c r="K17" i="1"/>
  <c r="K45" i="1"/>
  <c r="K6" i="1"/>
  <c r="K15" i="1"/>
  <c r="K23" i="1"/>
  <c r="K33" i="1"/>
  <c r="K5" i="1"/>
  <c r="K32" i="1"/>
  <c r="K13" i="1"/>
  <c r="K24" i="1"/>
  <c r="K30" i="1"/>
  <c r="K14" i="1"/>
  <c r="K66" i="1"/>
  <c r="K36" i="1"/>
  <c r="K12" i="1"/>
  <c r="K52" i="1"/>
  <c r="K50" i="1"/>
  <c r="K54" i="1"/>
  <c r="K18" i="1"/>
  <c r="K37" i="1"/>
  <c r="K35" i="1"/>
  <c r="K3" i="1"/>
  <c r="K43" i="1"/>
  <c r="K28" i="1"/>
  <c r="K39" i="1"/>
  <c r="K29" i="1"/>
  <c r="K61" i="1"/>
  <c r="K67" i="1"/>
  <c r="K46" i="1"/>
  <c r="K42" i="1"/>
  <c r="K44" i="1"/>
  <c r="K31" i="1"/>
  <c r="K10" i="1"/>
  <c r="K48" i="1"/>
  <c r="K62" i="1"/>
  <c r="K19" i="1"/>
  <c r="K11" i="1"/>
  <c r="K38" i="1"/>
  <c r="K63" i="1"/>
  <c r="K64" i="1"/>
  <c r="K47" i="1"/>
  <c r="K7" i="1"/>
  <c r="K56" i="2"/>
  <c r="K22" i="2"/>
  <c r="K12" i="2"/>
  <c r="K14" i="2"/>
  <c r="K54" i="2"/>
  <c r="K35" i="2"/>
  <c r="K4" i="2"/>
  <c r="K34" i="2"/>
  <c r="K37" i="2"/>
  <c r="K36" i="2"/>
  <c r="K19" i="2"/>
  <c r="K42" i="2"/>
  <c r="K52" i="2"/>
  <c r="K23" i="2"/>
  <c r="K58" i="2"/>
  <c r="K5" i="2"/>
  <c r="K38" i="2"/>
  <c r="K41" i="2"/>
  <c r="K27" i="2"/>
  <c r="K33" i="2"/>
  <c r="K11" i="2"/>
  <c r="K50" i="2"/>
  <c r="K21" i="2"/>
  <c r="K20" i="2"/>
  <c r="K25" i="2"/>
  <c r="K47" i="2"/>
  <c r="K10" i="2"/>
  <c r="K7" i="2"/>
  <c r="K30" i="2"/>
  <c r="K45" i="2"/>
  <c r="K6" i="2"/>
  <c r="K48" i="2"/>
  <c r="K9" i="2"/>
  <c r="K31" i="2"/>
  <c r="K17" i="2"/>
  <c r="K16" i="2"/>
  <c r="K24" i="2"/>
  <c r="K57" i="2"/>
  <c r="K59" i="2"/>
  <c r="K18" i="2"/>
  <c r="K8" i="2"/>
  <c r="K15" i="2"/>
  <c r="K39" i="2"/>
  <c r="K13" i="2"/>
  <c r="K55" i="2"/>
  <c r="K28" i="2"/>
  <c r="K53" i="2"/>
  <c r="K44" i="2"/>
  <c r="K26" i="2"/>
  <c r="K51" i="2"/>
  <c r="K40" i="2"/>
  <c r="K49" i="2"/>
  <c r="K43" i="2"/>
  <c r="K32" i="2"/>
  <c r="K29" i="2"/>
  <c r="K3" i="2"/>
  <c r="K46" i="2"/>
  <c r="K55" i="1"/>
  <c r="K79" i="1"/>
  <c r="K77" i="1"/>
  <c r="K81" i="1"/>
  <c r="K53" i="1"/>
  <c r="K70" i="1"/>
  <c r="K74" i="1"/>
  <c r="K71" i="1"/>
  <c r="K75" i="1"/>
  <c r="K41" i="1"/>
  <c r="K80" i="1"/>
  <c r="K51" i="1"/>
  <c r="K57" i="1"/>
  <c r="K72" i="1"/>
  <c r="K82" i="1"/>
  <c r="K49" i="1"/>
  <c r="K76" i="1"/>
  <c r="K78" i="1"/>
  <c r="K73" i="1"/>
</calcChain>
</file>

<file path=xl/sharedStrings.xml><?xml version="1.0" encoding="utf-8"?>
<sst xmlns="http://schemas.openxmlformats.org/spreadsheetml/2006/main" count="163" uniqueCount="142">
  <si>
    <t xml:space="preserve">Klassement Maandbeker 1 </t>
  </si>
  <si>
    <t>April</t>
  </si>
  <si>
    <t>Mei</t>
  </si>
  <si>
    <t>Juni</t>
  </si>
  <si>
    <t>Juli</t>
  </si>
  <si>
    <t>Augustus</t>
  </si>
  <si>
    <t>September</t>
  </si>
  <si>
    <t>Oktober</t>
  </si>
  <si>
    <t>Finale</t>
  </si>
  <si>
    <t>Ranglijst</t>
  </si>
  <si>
    <t>Eerste score</t>
  </si>
  <si>
    <t>Tweede score</t>
  </si>
  <si>
    <t>Derde score</t>
  </si>
  <si>
    <t>Aart de With</t>
  </si>
  <si>
    <t xml:space="preserve">Aart-Jan Smit jr. </t>
  </si>
  <si>
    <t>Annie Egberts</t>
  </si>
  <si>
    <t>Arnold Bruggink</t>
  </si>
  <si>
    <t>Bas Lentfert</t>
  </si>
  <si>
    <t>Ben Egberts</t>
  </si>
  <si>
    <t>Ben van Neerijnen</t>
  </si>
  <si>
    <t>Bjorn Veldkamp</t>
  </si>
  <si>
    <t>Bob Haverkamp</t>
  </si>
  <si>
    <t>Bob Huuskes</t>
  </si>
  <si>
    <t>Dionne Smit</t>
  </si>
  <si>
    <t>Elke Westenberg</t>
  </si>
  <si>
    <t>Eric Kouters</t>
  </si>
  <si>
    <t>Erwin Scholten van Agteren</t>
  </si>
  <si>
    <t>Francis Bonzet</t>
  </si>
  <si>
    <t>Ge Meijerink</t>
  </si>
  <si>
    <t>Henk Huuskes</t>
  </si>
  <si>
    <t>Henk ter Braak</t>
  </si>
  <si>
    <t>Henry Janssen</t>
  </si>
  <si>
    <t>Herman Bolscher</t>
  </si>
  <si>
    <t>Herman Pegge</t>
  </si>
  <si>
    <t>Huub Reef</t>
  </si>
  <si>
    <t>Irma Roetenberg</t>
  </si>
  <si>
    <t>Jan Franken</t>
  </si>
  <si>
    <t>Jan Hoogsteder</t>
  </si>
  <si>
    <t>Jan Mulder</t>
  </si>
  <si>
    <t>Jan Veger</t>
  </si>
  <si>
    <t>Joep Kockmann</t>
  </si>
  <si>
    <t>Joris Spanjer</t>
  </si>
  <si>
    <t>Ko Zurink</t>
  </si>
  <si>
    <t>Kwint Kuipers</t>
  </si>
  <si>
    <t>Leonie Richter</t>
  </si>
  <si>
    <t>Loes Koop</t>
  </si>
  <si>
    <t>Maarten de Gelder</t>
  </si>
  <si>
    <t>Marc Bosch</t>
  </si>
  <si>
    <t>Marell Zengerink</t>
  </si>
  <si>
    <t>Marga Egberink</t>
  </si>
  <si>
    <t>Margreet Schreuder</t>
  </si>
  <si>
    <t>Mark Nas</t>
  </si>
  <si>
    <t>Martha van der Vegt</t>
  </si>
  <si>
    <t>Martin Huuskes</t>
  </si>
  <si>
    <t>Martin Wermer</t>
  </si>
  <si>
    <t>Matthieu Jansen</t>
  </si>
  <si>
    <t>Metin Inan</t>
  </si>
  <si>
    <t>Paul Overakker</t>
  </si>
  <si>
    <t>Remco Postma</t>
  </si>
  <si>
    <t>Renate Kamphuis</t>
  </si>
  <si>
    <t>Rob Huuskes</t>
  </si>
  <si>
    <t>Robert Nijhuis</t>
  </si>
  <si>
    <t>Roberto Rozeboom</t>
  </si>
  <si>
    <t>Robin in het Veld</t>
  </si>
  <si>
    <t>Ronald Bonzet</t>
  </si>
  <si>
    <t>Sjoerd Postma</t>
  </si>
  <si>
    <t>Sylvia Scholten van Agteren</t>
  </si>
  <si>
    <t>Tim Huuskes</t>
  </si>
  <si>
    <t>Tim Nuyts</t>
  </si>
  <si>
    <t>Tom Lentfert</t>
  </si>
  <si>
    <t>Ton Egberink</t>
  </si>
  <si>
    <t>Walter van Dijk</t>
  </si>
  <si>
    <t>Wilbert Huuskes</t>
  </si>
  <si>
    <t>Klassement Maandbeker 2</t>
  </si>
  <si>
    <t>Bob Wegink</t>
  </si>
  <si>
    <t>Carla Twente</t>
  </si>
  <si>
    <t>Harrie Lakerveld</t>
  </si>
  <si>
    <t>Wim Abbink</t>
  </si>
  <si>
    <t>José Hinne</t>
  </si>
  <si>
    <t>Henk Olijdam</t>
  </si>
  <si>
    <t>Henk Schutte</t>
  </si>
  <si>
    <t>Rob Hinne</t>
  </si>
  <si>
    <t>Paulien Molthof</t>
  </si>
  <si>
    <t>Rita Nijhuis</t>
  </si>
  <si>
    <t>Joke Heisterkamp</t>
  </si>
  <si>
    <t>Herbert Schipholt</t>
  </si>
  <si>
    <t>Jouk Roscher</t>
  </si>
  <si>
    <t>Bernadien Gollenbeek</t>
  </si>
  <si>
    <t>Ike Hatenboer</t>
  </si>
  <si>
    <t>Marianne Franken</t>
  </si>
  <si>
    <t>Joep Vos</t>
  </si>
  <si>
    <t>Nanko Offereins</t>
  </si>
  <si>
    <t>Dick de Ruiter</t>
  </si>
  <si>
    <t>Harry Wermer</t>
  </si>
  <si>
    <t>Hans Wilt</t>
  </si>
  <si>
    <t>Christel Danel</t>
  </si>
  <si>
    <t>Ero von Schomberg</t>
  </si>
  <si>
    <t>Yvonne van Adrichem</t>
  </si>
  <si>
    <t>Corrie Scholten</t>
  </si>
  <si>
    <t>Marcel Kip</t>
  </si>
  <si>
    <t>Luc Smit</t>
  </si>
  <si>
    <t>Veronique van Lange</t>
  </si>
  <si>
    <t>José Plischke</t>
  </si>
  <si>
    <t>Drie beste scores</t>
  </si>
  <si>
    <t>Henk Bons</t>
  </si>
  <si>
    <t>Ingeborgh Wermer</t>
  </si>
  <si>
    <t>Desiré Jansen</t>
  </si>
  <si>
    <t>Elly Siers</t>
  </si>
  <si>
    <t>Jan Grandjean</t>
  </si>
  <si>
    <t>Louk Overakker</t>
  </si>
  <si>
    <t>Banja Mulder</t>
  </si>
  <si>
    <t>Henk-Jan Mouw</t>
  </si>
  <si>
    <t>Antoinette Ruiter</t>
  </si>
  <si>
    <t>Jeffrey Leppink</t>
  </si>
  <si>
    <t>Lucien Kwakkel</t>
  </si>
  <si>
    <t>Jolanda Nijhuis</t>
  </si>
  <si>
    <t xml:space="preserve">Marleen Offereins </t>
  </si>
  <si>
    <t>Marieke Blanken</t>
  </si>
  <si>
    <t>Alfred Nijhuis</t>
  </si>
  <si>
    <t>Michael Plischke</t>
  </si>
  <si>
    <t>Robert Sanders</t>
  </si>
  <si>
    <t>Annelice Goemans</t>
  </si>
  <si>
    <t>Casper Peeters</t>
  </si>
  <si>
    <t>Harry Slotema</t>
  </si>
  <si>
    <t>Yung Yi Wung</t>
  </si>
  <si>
    <t>Jeroen Nuyts</t>
  </si>
  <si>
    <t>Bert Jan Denneboom</t>
  </si>
  <si>
    <t>Taco Rakemann</t>
  </si>
  <si>
    <t>Aart-Jan Smit Sr.</t>
  </si>
  <si>
    <t>Xander Knol</t>
  </si>
  <si>
    <t>Alex Knol</t>
  </si>
  <si>
    <t>Gerard Nijhuis</t>
  </si>
  <si>
    <t>Henk Blanken</t>
  </si>
  <si>
    <t>Dennis Verweij</t>
  </si>
  <si>
    <t>Jos Krijnsen</t>
  </si>
  <si>
    <t>Gé Meijerink</t>
  </si>
  <si>
    <t>Tomas Golz</t>
  </si>
  <si>
    <t>Henk Leusenkamp</t>
  </si>
  <si>
    <t>Cor-Stephan Snijders</t>
  </si>
  <si>
    <t>Carla Slotema</t>
  </si>
  <si>
    <t>Orhan Elia</t>
  </si>
  <si>
    <t>Eddy Kuipers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</si>
</sst>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49" fontId="0" fillId="0" borderId="0" xfId="0" applyNumberFormat="1" applyAlignment="1">
      <alignment textRotation="180"/>
    </xf>
    <xf numFmtId="0" fontId="4" fillId="0" borderId="0" xfId="0" applyFont="1"/>
    <xf numFmtId="49" fontId="3" fillId="2" borderId="6" xfId="0" applyNumberFormat="1" applyFont="1" applyFill="1" applyBorder="1" applyAlignment="1">
      <alignment horizontal="center" textRotation="180"/>
    </xf>
    <xf numFmtId="49" fontId="3" fillId="2" borderId="7" xfId="0" applyNumberFormat="1" applyFont="1" applyFill="1" applyBorder="1" applyAlignment="1">
      <alignment horizontal="center" textRotation="180"/>
    </xf>
    <xf numFmtId="49" fontId="6" fillId="4" borderId="8" xfId="0" applyNumberFormat="1" applyFont="1" applyFill="1" applyBorder="1" applyAlignment="1">
      <alignment horizontal="center" textRotation="180"/>
    </xf>
    <xf numFmtId="49" fontId="6" fillId="4" borderId="7" xfId="0" applyNumberFormat="1" applyFont="1" applyFill="1" applyBorder="1" applyAlignment="1">
      <alignment horizontal="center" textRotation="180" wrapText="1"/>
    </xf>
    <xf numFmtId="49" fontId="3" fillId="7" borderId="7" xfId="0" applyNumberFormat="1" applyFont="1" applyFill="1" applyBorder="1" applyAlignment="1">
      <alignment horizontal="center" textRotation="180"/>
    </xf>
    <xf numFmtId="0" fontId="3" fillId="0" borderId="0" xfId="0" applyFont="1"/>
    <xf numFmtId="49" fontId="8" fillId="3" borderId="5" xfId="0" applyNumberFormat="1" applyFont="1" applyFill="1" applyBorder="1" applyAlignment="1">
      <alignment textRotation="180"/>
    </xf>
    <xf numFmtId="0" fontId="8" fillId="2" borderId="9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0" borderId="0" xfId="0" applyFont="1"/>
    <xf numFmtId="49" fontId="3" fillId="0" borderId="0" xfId="0" applyNumberFormat="1" applyFont="1" applyAlignment="1">
      <alignment horizontal="center" textRotation="180"/>
    </xf>
    <xf numFmtId="0" fontId="3" fillId="0" borderId="0" xfId="0" applyFont="1" applyAlignment="1">
      <alignment vertical="center"/>
    </xf>
    <xf numFmtId="0" fontId="7" fillId="8" borderId="10" xfId="0" applyFont="1" applyFill="1" applyBorder="1" applyAlignment="1">
      <alignment horizontal="center" vertical="center"/>
    </xf>
    <xf numFmtId="41" fontId="3" fillId="0" borderId="2" xfId="0" applyNumberFormat="1" applyFont="1" applyFill="1" applyBorder="1" applyAlignment="1">
      <alignment vertical="center"/>
    </xf>
    <xf numFmtId="41" fontId="3" fillId="0" borderId="3" xfId="0" applyNumberFormat="1" applyFont="1" applyFill="1" applyBorder="1" applyAlignment="1">
      <alignment vertical="center"/>
    </xf>
    <xf numFmtId="41" fontId="3" fillId="6" borderId="3" xfId="0" applyNumberFormat="1" applyFont="1" applyFill="1" applyBorder="1" applyAlignment="1">
      <alignment vertical="center"/>
    </xf>
    <xf numFmtId="41" fontId="3" fillId="5" borderId="3" xfId="0" applyNumberFormat="1" applyFont="1" applyFill="1" applyBorder="1" applyAlignment="1">
      <alignment vertical="center"/>
    </xf>
    <xf numFmtId="41" fontId="3" fillId="0" borderId="4" xfId="0" applyNumberFormat="1" applyFont="1" applyFill="1" applyBorder="1" applyAlignment="1">
      <alignment vertical="center"/>
    </xf>
    <xf numFmtId="41" fontId="3" fillId="0" borderId="1" xfId="0" applyNumberFormat="1" applyFont="1" applyFill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3" fillId="0" borderId="4" xfId="0" applyNumberFormat="1" applyFont="1" applyBorder="1" applyAlignment="1">
      <alignment vertical="center"/>
    </xf>
    <xf numFmtId="41" fontId="3" fillId="0" borderId="1" xfId="0" applyNumberFormat="1" applyFont="1" applyFill="1" applyBorder="1" applyAlignment="1">
      <alignment horizontal="center" vertical="center"/>
    </xf>
    <xf numFmtId="41" fontId="0" fillId="0" borderId="1" xfId="0" applyNumberFormat="1" applyBorder="1" applyAlignment="1"/>
    <xf numFmtId="41" fontId="3" fillId="0" borderId="0" xfId="0" applyNumberFormat="1" applyFont="1" applyFill="1" applyBorder="1" applyAlignment="1">
      <alignment vertical="center"/>
    </xf>
    <xf numFmtId="41" fontId="3" fillId="0" borderId="3" xfId="0" applyNumberFormat="1" applyFont="1" applyBorder="1" applyAlignment="1">
      <alignment vertical="center"/>
    </xf>
  </cellXfs>
  <cellStyles count="9">
    <cellStyle name="Gevolgde hyperlink" xfId="4" builtinId="9" hidden="1"/>
    <cellStyle name="Gevolgde hyperlink" xfId="8" builtinId="9" hidden="1"/>
    <cellStyle name="Gevolgde hyperlink" xfId="6" builtinId="9" hidden="1"/>
    <cellStyle name="Gevolgde hyperlink" xfId="2" builtinId="9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6"/>
  <sheetViews>
    <sheetView showGridLines="0" tabSelected="1" zoomScale="60" zoomScaleNormal="60" workbookViewId="0">
      <selection activeCell="T11" sqref="T11"/>
    </sheetView>
  </sheetViews>
  <sheetFormatPr defaultColWidth="8.88671875" defaultRowHeight="31.2" x14ac:dyDescent="0.6"/>
  <cols>
    <col min="1" max="1" width="62" style="12" bestFit="1" customWidth="1"/>
    <col min="2" max="8" width="11.44140625" customWidth="1"/>
    <col min="9" max="9" width="13.33203125" customWidth="1"/>
    <col min="10" max="10" width="14.88671875" customWidth="1"/>
    <col min="11" max="11" width="13.33203125" customWidth="1"/>
  </cols>
  <sheetData>
    <row r="1" spans="1:16" ht="31.8" thickBot="1" x14ac:dyDescent="0.65">
      <c r="A1" s="2" t="s">
        <v>0</v>
      </c>
      <c r="K1" s="2">
        <v>2017</v>
      </c>
    </row>
    <row r="2" spans="1:16" s="1" customFormat="1" ht="106.5" customHeight="1" thickBot="1" x14ac:dyDescent="0.35">
      <c r="A2" s="9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7" t="s">
        <v>8</v>
      </c>
      <c r="J2" s="6" t="s">
        <v>103</v>
      </c>
      <c r="K2" s="5" t="s">
        <v>9</v>
      </c>
      <c r="N2" s="13" t="s">
        <v>10</v>
      </c>
      <c r="O2" s="13" t="s">
        <v>11</v>
      </c>
      <c r="P2" s="13" t="s">
        <v>12</v>
      </c>
    </row>
    <row r="3" spans="1:16" ht="33.9" customHeight="1" thickTop="1" x14ac:dyDescent="0.3">
      <c r="A3" s="10" t="s">
        <v>90</v>
      </c>
      <c r="B3" s="16">
        <v>120</v>
      </c>
      <c r="C3" s="17">
        <v>200</v>
      </c>
      <c r="D3" s="17">
        <v>130</v>
      </c>
      <c r="E3" s="17">
        <v>0</v>
      </c>
      <c r="F3" s="17">
        <v>110</v>
      </c>
      <c r="G3" s="17">
        <v>0</v>
      </c>
      <c r="H3" s="17">
        <v>0</v>
      </c>
      <c r="I3" s="18">
        <v>0</v>
      </c>
      <c r="J3" s="19">
        <f>SUM(N3:P3)</f>
        <v>450</v>
      </c>
      <c r="K3" s="15">
        <f>RANK(J3,$J$3:$J$82)</f>
        <v>1</v>
      </c>
      <c r="N3" s="14">
        <f>LARGE($B3:$I3,1)</f>
        <v>200</v>
      </c>
      <c r="O3" s="14">
        <f>LARGE($B3:$I3,2)</f>
        <v>130</v>
      </c>
      <c r="P3" s="14">
        <f>LARGE($B3:$I3,3)</f>
        <v>120</v>
      </c>
    </row>
    <row r="4" spans="1:16" ht="33.9" customHeight="1" x14ac:dyDescent="0.3">
      <c r="A4" s="10" t="s">
        <v>54</v>
      </c>
      <c r="B4" s="16">
        <v>160</v>
      </c>
      <c r="C4" s="17">
        <v>40</v>
      </c>
      <c r="D4" s="17">
        <v>0</v>
      </c>
      <c r="E4" s="17">
        <v>0</v>
      </c>
      <c r="F4" s="17">
        <v>160</v>
      </c>
      <c r="G4" s="17">
        <v>0</v>
      </c>
      <c r="H4" s="17">
        <v>0</v>
      </c>
      <c r="I4" s="18">
        <v>0</v>
      </c>
      <c r="J4" s="19">
        <f>SUM(N4:P4)</f>
        <v>360</v>
      </c>
      <c r="K4" s="15">
        <f>RANK(J4,$J$3:$J$82)</f>
        <v>2</v>
      </c>
      <c r="N4" s="14">
        <f t="shared" ref="N4:N68" si="0">LARGE($B4:$I4,1)</f>
        <v>160</v>
      </c>
      <c r="O4" s="14">
        <f t="shared" ref="O4:O68" si="1">LARGE($B4:$I4,2)</f>
        <v>160</v>
      </c>
      <c r="P4" s="14">
        <f t="shared" ref="P4:P68" si="2">LARGE($B4:$I4,3)</f>
        <v>40</v>
      </c>
    </row>
    <row r="5" spans="1:16" ht="33.9" customHeight="1" x14ac:dyDescent="0.3">
      <c r="A5" s="11" t="s">
        <v>35</v>
      </c>
      <c r="B5" s="23">
        <v>25</v>
      </c>
      <c r="C5" s="22">
        <v>140</v>
      </c>
      <c r="D5" s="22">
        <v>85</v>
      </c>
      <c r="E5" s="22">
        <v>0</v>
      </c>
      <c r="F5" s="22">
        <v>120</v>
      </c>
      <c r="G5" s="22">
        <v>0</v>
      </c>
      <c r="H5" s="27">
        <v>0</v>
      </c>
      <c r="I5" s="18">
        <v>0</v>
      </c>
      <c r="J5" s="19">
        <f>SUM(N5:P5)</f>
        <v>345</v>
      </c>
      <c r="K5" s="15">
        <f>RANK(J5,$J$3:$J$82)</f>
        <v>3</v>
      </c>
      <c r="N5" s="14">
        <f t="shared" si="0"/>
        <v>140</v>
      </c>
      <c r="O5" s="14">
        <f t="shared" si="1"/>
        <v>120</v>
      </c>
      <c r="P5" s="14">
        <f t="shared" si="2"/>
        <v>85</v>
      </c>
    </row>
    <row r="6" spans="1:16" ht="33.9" customHeight="1" x14ac:dyDescent="0.3">
      <c r="A6" s="11" t="s">
        <v>30</v>
      </c>
      <c r="B6" s="23">
        <v>0</v>
      </c>
      <c r="C6" s="21">
        <v>0</v>
      </c>
      <c r="D6" s="21">
        <v>40</v>
      </c>
      <c r="E6" s="21">
        <v>95</v>
      </c>
      <c r="F6" s="21">
        <v>200</v>
      </c>
      <c r="G6" s="21">
        <v>0</v>
      </c>
      <c r="H6" s="21">
        <v>0</v>
      </c>
      <c r="I6" s="18">
        <v>0</v>
      </c>
      <c r="J6" s="19">
        <f>SUM(N6:P6)</f>
        <v>335</v>
      </c>
      <c r="K6" s="15">
        <f>RANK(J6,$J$3:$J$82)</f>
        <v>4</v>
      </c>
      <c r="N6" s="14">
        <f t="shared" si="0"/>
        <v>200</v>
      </c>
      <c r="O6" s="14">
        <f t="shared" si="1"/>
        <v>95</v>
      </c>
      <c r="P6" s="14">
        <f t="shared" si="2"/>
        <v>40</v>
      </c>
    </row>
    <row r="7" spans="1:16" ht="33.9" customHeight="1" x14ac:dyDescent="0.3">
      <c r="A7" s="10" t="s">
        <v>68</v>
      </c>
      <c r="B7" s="20">
        <v>100</v>
      </c>
      <c r="C7" s="21">
        <v>65</v>
      </c>
      <c r="D7" s="21">
        <v>95</v>
      </c>
      <c r="E7" s="21">
        <v>0</v>
      </c>
      <c r="F7" s="21">
        <v>140</v>
      </c>
      <c r="G7" s="21">
        <v>0</v>
      </c>
      <c r="H7" s="21">
        <v>0</v>
      </c>
      <c r="I7" s="18">
        <v>0</v>
      </c>
      <c r="J7" s="19">
        <f>SUM(N7:P7)</f>
        <v>335</v>
      </c>
      <c r="K7" s="15">
        <f>RANK(J7,$J$3:$J$82)</f>
        <v>4</v>
      </c>
      <c r="N7" s="14">
        <f t="shared" si="0"/>
        <v>140</v>
      </c>
      <c r="O7" s="14">
        <f t="shared" si="1"/>
        <v>100</v>
      </c>
      <c r="P7" s="14">
        <f t="shared" si="2"/>
        <v>95</v>
      </c>
    </row>
    <row r="8" spans="1:16" ht="33.9" customHeight="1" x14ac:dyDescent="0.3">
      <c r="A8" s="10" t="s">
        <v>43</v>
      </c>
      <c r="B8" s="20">
        <v>55</v>
      </c>
      <c r="C8" s="21">
        <v>75</v>
      </c>
      <c r="D8" s="21">
        <v>0</v>
      </c>
      <c r="E8" s="21">
        <v>200</v>
      </c>
      <c r="F8" s="21">
        <v>0</v>
      </c>
      <c r="G8" s="21">
        <v>0</v>
      </c>
      <c r="H8" s="21">
        <v>0</v>
      </c>
      <c r="I8" s="18">
        <v>0</v>
      </c>
      <c r="J8" s="19">
        <f>SUM(N8:P8)</f>
        <v>330</v>
      </c>
      <c r="K8" s="15">
        <f>RANK(J8,$J$3:$J$82)</f>
        <v>6</v>
      </c>
      <c r="N8" s="14">
        <f t="shared" si="0"/>
        <v>200</v>
      </c>
      <c r="O8" s="14">
        <f t="shared" si="1"/>
        <v>75</v>
      </c>
      <c r="P8" s="14">
        <f t="shared" si="2"/>
        <v>55</v>
      </c>
    </row>
    <row r="9" spans="1:16" ht="33.9" customHeight="1" x14ac:dyDescent="0.3">
      <c r="A9" s="10" t="s">
        <v>72</v>
      </c>
      <c r="B9" s="20">
        <v>80</v>
      </c>
      <c r="C9" s="21">
        <v>0</v>
      </c>
      <c r="D9" s="21">
        <v>70</v>
      </c>
      <c r="E9" s="21">
        <v>160</v>
      </c>
      <c r="F9" s="21">
        <v>45</v>
      </c>
      <c r="G9" s="21">
        <v>0</v>
      </c>
      <c r="H9" s="21">
        <v>0</v>
      </c>
      <c r="I9" s="18">
        <v>0</v>
      </c>
      <c r="J9" s="19">
        <f>SUM(N9:P9)</f>
        <v>310</v>
      </c>
      <c r="K9" s="15">
        <f>RANK(J9,$J$3:$J$82)</f>
        <v>7</v>
      </c>
      <c r="N9" s="14">
        <f t="shared" si="0"/>
        <v>160</v>
      </c>
      <c r="O9" s="14">
        <f t="shared" si="1"/>
        <v>80</v>
      </c>
      <c r="P9" s="14">
        <f t="shared" si="2"/>
        <v>70</v>
      </c>
    </row>
    <row r="10" spans="1:16" ht="33.9" customHeight="1" x14ac:dyDescent="0.3">
      <c r="A10" s="10" t="s">
        <v>40</v>
      </c>
      <c r="B10" s="20">
        <v>200</v>
      </c>
      <c r="C10" s="21">
        <v>30</v>
      </c>
      <c r="D10" s="21">
        <v>30</v>
      </c>
      <c r="E10" s="21">
        <v>60</v>
      </c>
      <c r="F10" s="21">
        <v>0</v>
      </c>
      <c r="G10" s="21">
        <v>0</v>
      </c>
      <c r="H10" s="21">
        <v>0</v>
      </c>
      <c r="I10" s="18">
        <v>0</v>
      </c>
      <c r="J10" s="19">
        <f>SUM(N10:P10)</f>
        <v>290</v>
      </c>
      <c r="K10" s="15">
        <f>RANK(J10,$J$3:$J$82)</f>
        <v>8</v>
      </c>
      <c r="N10" s="14">
        <f t="shared" si="0"/>
        <v>200</v>
      </c>
      <c r="O10" s="14">
        <f t="shared" si="1"/>
        <v>60</v>
      </c>
      <c r="P10" s="14">
        <f t="shared" si="2"/>
        <v>30</v>
      </c>
    </row>
    <row r="11" spans="1:16" ht="33.9" customHeight="1" x14ac:dyDescent="0.3">
      <c r="A11" s="10" t="s">
        <v>44</v>
      </c>
      <c r="B11" s="20">
        <v>140</v>
      </c>
      <c r="C11" s="21">
        <v>0</v>
      </c>
      <c r="D11" s="21">
        <v>0</v>
      </c>
      <c r="E11" s="21">
        <v>0</v>
      </c>
      <c r="F11" s="21">
        <v>130</v>
      </c>
      <c r="G11" s="21">
        <v>0</v>
      </c>
      <c r="H11" s="25">
        <v>0</v>
      </c>
      <c r="I11" s="18">
        <v>0</v>
      </c>
      <c r="J11" s="19">
        <f>SUM(N11:P11)</f>
        <v>270</v>
      </c>
      <c r="K11" s="15">
        <f>RANK(J11,$J$3:$J$82)</f>
        <v>9</v>
      </c>
      <c r="N11" s="14">
        <f t="shared" si="0"/>
        <v>140</v>
      </c>
      <c r="O11" s="14">
        <f t="shared" si="1"/>
        <v>130</v>
      </c>
      <c r="P11" s="14">
        <f t="shared" si="2"/>
        <v>0</v>
      </c>
    </row>
    <row r="12" spans="1:16" ht="33.9" customHeight="1" x14ac:dyDescent="0.3">
      <c r="A12" s="10" t="s">
        <v>51</v>
      </c>
      <c r="B12" s="20">
        <v>0</v>
      </c>
      <c r="C12" s="21">
        <v>0</v>
      </c>
      <c r="D12" s="21">
        <v>160</v>
      </c>
      <c r="E12" s="21">
        <v>70</v>
      </c>
      <c r="F12" s="21">
        <v>40</v>
      </c>
      <c r="G12" s="21">
        <v>0</v>
      </c>
      <c r="H12" s="21">
        <v>0</v>
      </c>
      <c r="I12" s="18">
        <v>0</v>
      </c>
      <c r="J12" s="19">
        <f>SUM(N12:P12)</f>
        <v>270</v>
      </c>
      <c r="K12" s="15">
        <f>RANK(J12,$J$3:$J$82)</f>
        <v>9</v>
      </c>
      <c r="N12" s="14">
        <f t="shared" si="0"/>
        <v>160</v>
      </c>
      <c r="O12" s="14">
        <f t="shared" si="1"/>
        <v>70</v>
      </c>
      <c r="P12" s="14">
        <f t="shared" si="2"/>
        <v>40</v>
      </c>
    </row>
    <row r="13" spans="1:16" ht="33.9" customHeight="1" x14ac:dyDescent="0.3">
      <c r="A13" s="11" t="s">
        <v>70</v>
      </c>
      <c r="B13" s="20">
        <v>110</v>
      </c>
      <c r="C13" s="21">
        <v>160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18">
        <v>0</v>
      </c>
      <c r="J13" s="19">
        <f>SUM(N13:P13)</f>
        <v>270</v>
      </c>
      <c r="K13" s="15">
        <f>RANK(J13,$J$3:$J$82)</f>
        <v>9</v>
      </c>
      <c r="N13" s="14">
        <f t="shared" si="0"/>
        <v>160</v>
      </c>
      <c r="O13" s="14">
        <f t="shared" si="1"/>
        <v>110</v>
      </c>
      <c r="P13" s="14">
        <f t="shared" si="2"/>
        <v>0</v>
      </c>
    </row>
    <row r="14" spans="1:16" ht="33.9" customHeight="1" x14ac:dyDescent="0.3">
      <c r="A14" s="11" t="s">
        <v>59</v>
      </c>
      <c r="B14" s="20">
        <v>0</v>
      </c>
      <c r="C14" s="21">
        <v>0</v>
      </c>
      <c r="D14" s="21">
        <v>140</v>
      </c>
      <c r="E14" s="21">
        <v>90</v>
      </c>
      <c r="F14" s="21">
        <v>15</v>
      </c>
      <c r="G14" s="21">
        <v>0</v>
      </c>
      <c r="H14" s="21">
        <v>0</v>
      </c>
      <c r="I14" s="18">
        <v>0</v>
      </c>
      <c r="J14" s="19">
        <f>SUM(N14:P14)</f>
        <v>245</v>
      </c>
      <c r="K14" s="15">
        <f>RANK(J14,$J$3:$J$82)</f>
        <v>12</v>
      </c>
      <c r="N14" s="14">
        <f t="shared" si="0"/>
        <v>140</v>
      </c>
      <c r="O14" s="14">
        <f t="shared" si="1"/>
        <v>90</v>
      </c>
      <c r="P14" s="14">
        <f t="shared" si="2"/>
        <v>15</v>
      </c>
    </row>
    <row r="15" spans="1:16" ht="33.9" customHeight="1" x14ac:dyDescent="0.3">
      <c r="A15" s="11" t="s">
        <v>49</v>
      </c>
      <c r="B15" s="20">
        <v>130</v>
      </c>
      <c r="C15" s="21">
        <v>100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18">
        <v>0</v>
      </c>
      <c r="J15" s="19">
        <f>SUM(N15:P15)</f>
        <v>230</v>
      </c>
      <c r="K15" s="15">
        <f>RANK(J15,$J$3:$J$82)</f>
        <v>13</v>
      </c>
      <c r="N15" s="14">
        <f t="shared" si="0"/>
        <v>130</v>
      </c>
      <c r="O15" s="14">
        <f t="shared" si="1"/>
        <v>100</v>
      </c>
      <c r="P15" s="14">
        <f t="shared" si="2"/>
        <v>0</v>
      </c>
    </row>
    <row r="16" spans="1:16" ht="33.9" customHeight="1" x14ac:dyDescent="0.3">
      <c r="A16" s="11" t="s">
        <v>41</v>
      </c>
      <c r="B16" s="23">
        <v>0</v>
      </c>
      <c r="C16" s="22">
        <v>0</v>
      </c>
      <c r="D16" s="22">
        <v>90</v>
      </c>
      <c r="E16" s="22">
        <v>130</v>
      </c>
      <c r="F16" s="22">
        <v>0</v>
      </c>
      <c r="G16" s="22">
        <v>0</v>
      </c>
      <c r="H16" s="21">
        <v>0</v>
      </c>
      <c r="I16" s="18">
        <v>0</v>
      </c>
      <c r="J16" s="19">
        <f>SUM(N16:P16)</f>
        <v>220</v>
      </c>
      <c r="K16" s="15">
        <f>RANK(J16,$J$3:$J$82)</f>
        <v>14</v>
      </c>
      <c r="N16" s="14">
        <f t="shared" si="0"/>
        <v>130</v>
      </c>
      <c r="O16" s="14">
        <f t="shared" si="1"/>
        <v>90</v>
      </c>
      <c r="P16" s="14">
        <f t="shared" si="2"/>
        <v>0</v>
      </c>
    </row>
    <row r="17" spans="1:16" ht="33.9" customHeight="1" x14ac:dyDescent="0.3">
      <c r="A17" s="11" t="s">
        <v>65</v>
      </c>
      <c r="B17" s="20">
        <v>35</v>
      </c>
      <c r="C17" s="22">
        <v>70</v>
      </c>
      <c r="D17" s="22">
        <v>0</v>
      </c>
      <c r="E17" s="22">
        <v>100</v>
      </c>
      <c r="F17" s="22">
        <v>0</v>
      </c>
      <c r="G17" s="22">
        <v>0</v>
      </c>
      <c r="H17" s="22">
        <v>0</v>
      </c>
      <c r="I17" s="18">
        <v>0</v>
      </c>
      <c r="J17" s="19">
        <f>SUM(N17:P17)</f>
        <v>205</v>
      </c>
      <c r="K17" s="15">
        <f>RANK(J17,$J$3:$J$82)</f>
        <v>15</v>
      </c>
      <c r="N17" s="14">
        <f t="shared" si="0"/>
        <v>100</v>
      </c>
      <c r="O17" s="14">
        <f t="shared" si="1"/>
        <v>70</v>
      </c>
      <c r="P17" s="14">
        <f t="shared" si="2"/>
        <v>35</v>
      </c>
    </row>
    <row r="18" spans="1:16" ht="33.9" customHeight="1" x14ac:dyDescent="0.3">
      <c r="A18" s="11" t="s">
        <v>116</v>
      </c>
      <c r="B18" s="23">
        <v>0</v>
      </c>
      <c r="C18" s="21">
        <v>0</v>
      </c>
      <c r="D18" s="21">
        <v>200</v>
      </c>
      <c r="E18" s="21">
        <v>0</v>
      </c>
      <c r="F18" s="21">
        <v>0</v>
      </c>
      <c r="G18" s="21">
        <v>0</v>
      </c>
      <c r="H18" s="21">
        <v>0</v>
      </c>
      <c r="I18" s="18">
        <v>0</v>
      </c>
      <c r="J18" s="19">
        <f>SUM(N18:P18)</f>
        <v>200</v>
      </c>
      <c r="K18" s="15">
        <f>RANK(J18,$J$3:$J$82)</f>
        <v>16</v>
      </c>
      <c r="N18" s="14">
        <f t="shared" si="0"/>
        <v>200</v>
      </c>
      <c r="O18" s="14">
        <f t="shared" si="1"/>
        <v>0</v>
      </c>
      <c r="P18" s="14">
        <f t="shared" si="2"/>
        <v>0</v>
      </c>
    </row>
    <row r="19" spans="1:16" ht="33.9" customHeight="1" x14ac:dyDescent="0.3">
      <c r="A19" s="11" t="s">
        <v>93</v>
      </c>
      <c r="B19" s="20">
        <v>60</v>
      </c>
      <c r="C19" s="21">
        <v>110</v>
      </c>
      <c r="D19" s="21">
        <v>25</v>
      </c>
      <c r="E19" s="21">
        <v>0</v>
      </c>
      <c r="F19" s="21">
        <v>0</v>
      </c>
      <c r="G19" s="21">
        <v>0</v>
      </c>
      <c r="H19" s="21">
        <v>0</v>
      </c>
      <c r="I19" s="18">
        <v>0</v>
      </c>
      <c r="J19" s="19">
        <f>SUM(N19:P19)</f>
        <v>195</v>
      </c>
      <c r="K19" s="15">
        <f>RANK(J19,$J$3:$J$82)</f>
        <v>17</v>
      </c>
      <c r="N19" s="14">
        <f t="shared" si="0"/>
        <v>110</v>
      </c>
      <c r="O19" s="14">
        <f t="shared" si="1"/>
        <v>60</v>
      </c>
      <c r="P19" s="14">
        <f t="shared" si="2"/>
        <v>25</v>
      </c>
    </row>
    <row r="20" spans="1:16" ht="33.9" customHeight="1" x14ac:dyDescent="0.3">
      <c r="A20" s="11" t="s">
        <v>62</v>
      </c>
      <c r="B20" s="23">
        <v>85</v>
      </c>
      <c r="C20" s="22">
        <v>80</v>
      </c>
      <c r="D20" s="22">
        <v>20</v>
      </c>
      <c r="E20" s="22">
        <v>0</v>
      </c>
      <c r="F20" s="22">
        <v>10</v>
      </c>
      <c r="G20" s="22">
        <v>0</v>
      </c>
      <c r="H20" s="22">
        <v>0</v>
      </c>
      <c r="I20" s="18">
        <v>0</v>
      </c>
      <c r="J20" s="19">
        <f>SUM(N20:P20)</f>
        <v>185</v>
      </c>
      <c r="K20" s="15">
        <f>RANK(J20,$J$3:$J$82)</f>
        <v>18</v>
      </c>
      <c r="N20" s="14">
        <f t="shared" si="0"/>
        <v>85</v>
      </c>
      <c r="O20" s="14">
        <f t="shared" si="1"/>
        <v>80</v>
      </c>
      <c r="P20" s="14">
        <f t="shared" si="2"/>
        <v>20</v>
      </c>
    </row>
    <row r="21" spans="1:16" ht="33.9" customHeight="1" x14ac:dyDescent="0.3">
      <c r="A21" s="11" t="s">
        <v>14</v>
      </c>
      <c r="B21" s="20">
        <v>0</v>
      </c>
      <c r="C21" s="21">
        <v>0</v>
      </c>
      <c r="D21" s="21">
        <v>60</v>
      </c>
      <c r="E21" s="21">
        <v>120</v>
      </c>
      <c r="F21" s="21">
        <v>0</v>
      </c>
      <c r="G21" s="21">
        <v>0</v>
      </c>
      <c r="H21" s="22">
        <v>0</v>
      </c>
      <c r="I21" s="18">
        <v>0</v>
      </c>
      <c r="J21" s="19">
        <f>SUM(N21:P21)</f>
        <v>180</v>
      </c>
      <c r="K21" s="15">
        <f>RANK(J21,$J$3:$J$82)</f>
        <v>19</v>
      </c>
      <c r="N21" s="14">
        <f t="shared" si="0"/>
        <v>120</v>
      </c>
      <c r="O21" s="14">
        <f t="shared" si="1"/>
        <v>60</v>
      </c>
      <c r="P21" s="14">
        <f t="shared" si="2"/>
        <v>0</v>
      </c>
    </row>
    <row r="22" spans="1:16" ht="33.9" customHeight="1" x14ac:dyDescent="0.3">
      <c r="A22" s="11" t="s">
        <v>46</v>
      </c>
      <c r="B22" s="23">
        <v>90</v>
      </c>
      <c r="C22" s="21">
        <v>85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18">
        <v>0</v>
      </c>
      <c r="J22" s="19">
        <f>SUM(N22:P22)</f>
        <v>175</v>
      </c>
      <c r="K22" s="15">
        <f>RANK(J22,$J$3:$J$82)</f>
        <v>20</v>
      </c>
      <c r="N22" s="14">
        <f t="shared" si="0"/>
        <v>90</v>
      </c>
      <c r="O22" s="14">
        <f t="shared" si="1"/>
        <v>85</v>
      </c>
      <c r="P22" s="14">
        <f t="shared" si="2"/>
        <v>0</v>
      </c>
    </row>
    <row r="23" spans="1:16" ht="33.9" customHeight="1" x14ac:dyDescent="0.3">
      <c r="A23" s="11" t="s">
        <v>66</v>
      </c>
      <c r="B23" s="20">
        <v>0</v>
      </c>
      <c r="C23" s="21">
        <v>130</v>
      </c>
      <c r="D23" s="21">
        <v>0</v>
      </c>
      <c r="E23" s="21">
        <v>0</v>
      </c>
      <c r="F23" s="21">
        <v>35</v>
      </c>
      <c r="G23" s="21">
        <v>0</v>
      </c>
      <c r="H23" s="21">
        <v>0</v>
      </c>
      <c r="I23" s="18">
        <v>0</v>
      </c>
      <c r="J23" s="19">
        <f>SUM(N23:P23)</f>
        <v>165</v>
      </c>
      <c r="K23" s="15">
        <f>RANK(J23,$J$3:$J$82)</f>
        <v>21</v>
      </c>
      <c r="N23" s="14">
        <f t="shared" si="0"/>
        <v>130</v>
      </c>
      <c r="O23" s="14">
        <f t="shared" si="1"/>
        <v>35</v>
      </c>
      <c r="P23" s="14">
        <f t="shared" si="2"/>
        <v>0</v>
      </c>
    </row>
    <row r="24" spans="1:16" ht="33.9" customHeight="1" x14ac:dyDescent="0.3">
      <c r="A24" s="11" t="s">
        <v>26</v>
      </c>
      <c r="B24" s="23">
        <v>70</v>
      </c>
      <c r="C24" s="22">
        <v>0</v>
      </c>
      <c r="D24" s="22">
        <v>10</v>
      </c>
      <c r="E24" s="22">
        <v>75</v>
      </c>
      <c r="F24" s="22">
        <v>20</v>
      </c>
      <c r="G24" s="22">
        <v>0</v>
      </c>
      <c r="H24" s="22">
        <v>0</v>
      </c>
      <c r="I24" s="18">
        <v>0</v>
      </c>
      <c r="J24" s="19">
        <f>SUM(N24:P24)</f>
        <v>165</v>
      </c>
      <c r="K24" s="15">
        <f>RANK(J24,$J$3:$J$82)</f>
        <v>21</v>
      </c>
      <c r="N24" s="14">
        <f t="shared" si="0"/>
        <v>75</v>
      </c>
      <c r="O24" s="14">
        <f t="shared" si="1"/>
        <v>70</v>
      </c>
      <c r="P24" s="14">
        <f t="shared" si="2"/>
        <v>20</v>
      </c>
    </row>
    <row r="25" spans="1:16" ht="33.9" customHeight="1" x14ac:dyDescent="0.3">
      <c r="A25" s="11" t="s">
        <v>50</v>
      </c>
      <c r="B25" s="20">
        <v>0</v>
      </c>
      <c r="C25" s="21">
        <v>90</v>
      </c>
      <c r="D25" s="21">
        <v>0</v>
      </c>
      <c r="E25" s="21">
        <v>0</v>
      </c>
      <c r="F25" s="21">
        <v>65</v>
      </c>
      <c r="G25" s="21">
        <v>0</v>
      </c>
      <c r="H25" s="21">
        <v>0</v>
      </c>
      <c r="I25" s="18">
        <v>0</v>
      </c>
      <c r="J25" s="19">
        <f>SUM(N25:P25)</f>
        <v>155</v>
      </c>
      <c r="K25" s="15">
        <f>RANK(J25,$J$3:$J$82)</f>
        <v>23</v>
      </c>
      <c r="N25" s="14">
        <f t="shared" si="0"/>
        <v>90</v>
      </c>
      <c r="O25" s="14">
        <f t="shared" si="1"/>
        <v>65</v>
      </c>
      <c r="P25" s="14">
        <f t="shared" si="2"/>
        <v>0</v>
      </c>
    </row>
    <row r="26" spans="1:16" ht="33.9" customHeight="1" x14ac:dyDescent="0.3">
      <c r="A26" s="11" t="s">
        <v>22</v>
      </c>
      <c r="B26" s="20">
        <v>15</v>
      </c>
      <c r="C26" s="22">
        <v>0</v>
      </c>
      <c r="D26" s="22">
        <v>0</v>
      </c>
      <c r="E26" s="22">
        <v>140</v>
      </c>
      <c r="F26" s="22">
        <v>0</v>
      </c>
      <c r="G26" s="22">
        <v>0</v>
      </c>
      <c r="H26" s="22">
        <v>0</v>
      </c>
      <c r="I26" s="18">
        <v>0</v>
      </c>
      <c r="J26" s="19">
        <f>SUM(N26:P26)</f>
        <v>155</v>
      </c>
      <c r="K26" s="15">
        <f>RANK(J26,$J$3:$J$82)</f>
        <v>23</v>
      </c>
      <c r="N26" s="14">
        <f t="shared" si="0"/>
        <v>140</v>
      </c>
      <c r="O26" s="14">
        <f t="shared" si="1"/>
        <v>15</v>
      </c>
      <c r="P26" s="14">
        <f t="shared" si="2"/>
        <v>0</v>
      </c>
    </row>
    <row r="27" spans="1:16" ht="33.9" customHeight="1" x14ac:dyDescent="0.3">
      <c r="A27" s="11" t="s">
        <v>24</v>
      </c>
      <c r="B27" s="23">
        <v>0</v>
      </c>
      <c r="C27" s="22">
        <v>35</v>
      </c>
      <c r="D27" s="22">
        <v>0</v>
      </c>
      <c r="E27" s="22">
        <v>30</v>
      </c>
      <c r="F27" s="22">
        <v>85</v>
      </c>
      <c r="G27" s="22">
        <v>0</v>
      </c>
      <c r="H27" s="22">
        <v>0</v>
      </c>
      <c r="I27" s="18">
        <v>0</v>
      </c>
      <c r="J27" s="19">
        <f>SUM(N27:P27)</f>
        <v>150</v>
      </c>
      <c r="K27" s="15">
        <f>RANK(J27,$J$3:$J$82)</f>
        <v>25</v>
      </c>
      <c r="N27" s="14">
        <f t="shared" si="0"/>
        <v>85</v>
      </c>
      <c r="O27" s="14">
        <f t="shared" si="1"/>
        <v>35</v>
      </c>
      <c r="P27" s="14">
        <f t="shared" si="2"/>
        <v>30</v>
      </c>
    </row>
    <row r="28" spans="1:16" ht="33.9" customHeight="1" x14ac:dyDescent="0.3">
      <c r="A28" s="11" t="s">
        <v>17</v>
      </c>
      <c r="B28" s="23">
        <v>0</v>
      </c>
      <c r="C28" s="22">
        <v>0</v>
      </c>
      <c r="D28" s="22">
        <v>110</v>
      </c>
      <c r="E28" s="22">
        <v>35</v>
      </c>
      <c r="F28" s="22">
        <v>0</v>
      </c>
      <c r="G28" s="22">
        <v>0</v>
      </c>
      <c r="H28" s="22">
        <v>0</v>
      </c>
      <c r="I28" s="18">
        <v>0</v>
      </c>
      <c r="J28" s="19">
        <f>SUM(N28:P28)</f>
        <v>145</v>
      </c>
      <c r="K28" s="15">
        <f>RANK(J28,$J$3:$J$82)</f>
        <v>26</v>
      </c>
      <c r="N28" s="14">
        <f t="shared" si="0"/>
        <v>110</v>
      </c>
      <c r="O28" s="14">
        <f t="shared" si="1"/>
        <v>35</v>
      </c>
      <c r="P28" s="14">
        <f t="shared" si="2"/>
        <v>0</v>
      </c>
    </row>
    <row r="29" spans="1:16" ht="33.9" customHeight="1" x14ac:dyDescent="0.3">
      <c r="A29" s="11" t="s">
        <v>45</v>
      </c>
      <c r="B29" s="20">
        <v>0</v>
      </c>
      <c r="C29" s="22">
        <v>0</v>
      </c>
      <c r="D29" s="22">
        <v>0</v>
      </c>
      <c r="E29" s="22">
        <v>50</v>
      </c>
      <c r="F29" s="22">
        <v>80</v>
      </c>
      <c r="G29" s="22">
        <v>0</v>
      </c>
      <c r="H29" s="22">
        <v>0</v>
      </c>
      <c r="I29" s="18">
        <v>0</v>
      </c>
      <c r="J29" s="19">
        <f>SUM(N29:P29)</f>
        <v>130</v>
      </c>
      <c r="K29" s="15">
        <f>RANK(J29,$J$3:$J$82)</f>
        <v>27</v>
      </c>
      <c r="N29" s="14">
        <f t="shared" si="0"/>
        <v>80</v>
      </c>
      <c r="O29" s="14">
        <f t="shared" si="1"/>
        <v>50</v>
      </c>
      <c r="P29" s="14">
        <f t="shared" si="2"/>
        <v>0</v>
      </c>
    </row>
    <row r="30" spans="1:16" ht="33.9" customHeight="1" x14ac:dyDescent="0.3">
      <c r="A30" s="11" t="s">
        <v>115</v>
      </c>
      <c r="B30" s="23">
        <v>0</v>
      </c>
      <c r="C30" s="22">
        <v>55</v>
      </c>
      <c r="D30" s="22">
        <v>0</v>
      </c>
      <c r="E30" s="22">
        <v>0</v>
      </c>
      <c r="F30" s="22">
        <v>75</v>
      </c>
      <c r="G30" s="22">
        <v>0</v>
      </c>
      <c r="H30" s="22">
        <v>0</v>
      </c>
      <c r="I30" s="18">
        <v>0</v>
      </c>
      <c r="J30" s="19">
        <f>SUM(N30:P30)</f>
        <v>130</v>
      </c>
      <c r="K30" s="15">
        <f>RANK(J30,$J$3:$J$82)</f>
        <v>27</v>
      </c>
      <c r="N30" s="14">
        <f t="shared" si="0"/>
        <v>75</v>
      </c>
      <c r="O30" s="14">
        <f t="shared" si="1"/>
        <v>55</v>
      </c>
      <c r="P30" s="14">
        <f t="shared" si="2"/>
        <v>0</v>
      </c>
    </row>
    <row r="31" spans="1:16" ht="33.9" customHeight="1" x14ac:dyDescent="0.3">
      <c r="A31" s="11" t="s">
        <v>25</v>
      </c>
      <c r="B31" s="20">
        <v>0</v>
      </c>
      <c r="C31" s="21">
        <v>120</v>
      </c>
      <c r="D31" s="21">
        <v>0</v>
      </c>
      <c r="E31" s="21">
        <v>0</v>
      </c>
      <c r="F31" s="21">
        <v>0</v>
      </c>
      <c r="G31" s="21">
        <v>0</v>
      </c>
      <c r="H31" s="22">
        <v>0</v>
      </c>
      <c r="I31" s="18">
        <v>0</v>
      </c>
      <c r="J31" s="19">
        <f>SUM(N31:P31)</f>
        <v>120</v>
      </c>
      <c r="K31" s="15">
        <f>RANK(J31,$J$3:$J$82)</f>
        <v>29</v>
      </c>
      <c r="N31" s="14">
        <f t="shared" si="0"/>
        <v>120</v>
      </c>
      <c r="O31" s="14">
        <f t="shared" si="1"/>
        <v>0</v>
      </c>
      <c r="P31" s="14">
        <f t="shared" si="2"/>
        <v>0</v>
      </c>
    </row>
    <row r="32" spans="1:16" ht="33.9" customHeight="1" x14ac:dyDescent="0.3">
      <c r="A32" s="11" t="s">
        <v>53</v>
      </c>
      <c r="B32" s="20">
        <v>0</v>
      </c>
      <c r="C32" s="21">
        <v>0</v>
      </c>
      <c r="D32" s="21">
        <v>120</v>
      </c>
      <c r="E32" s="21">
        <v>0</v>
      </c>
      <c r="F32" s="21">
        <v>0</v>
      </c>
      <c r="G32" s="21">
        <v>0</v>
      </c>
      <c r="H32" s="21">
        <v>0</v>
      </c>
      <c r="I32" s="18">
        <v>0</v>
      </c>
      <c r="J32" s="19">
        <f>SUM(N32:P32)</f>
        <v>120</v>
      </c>
      <c r="K32" s="15">
        <f>RANK(J32,$J$3:$J$82)</f>
        <v>29</v>
      </c>
      <c r="N32" s="14">
        <f t="shared" si="0"/>
        <v>120</v>
      </c>
      <c r="O32" s="14">
        <f t="shared" si="1"/>
        <v>0</v>
      </c>
      <c r="P32" s="14">
        <f t="shared" si="2"/>
        <v>0</v>
      </c>
    </row>
    <row r="33" spans="1:16" ht="33.9" customHeight="1" x14ac:dyDescent="0.3">
      <c r="A33" s="11" t="s">
        <v>92</v>
      </c>
      <c r="B33" s="20">
        <v>65</v>
      </c>
      <c r="C33" s="21">
        <v>50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18">
        <v>0</v>
      </c>
      <c r="J33" s="19">
        <f>SUM(N33:P33)</f>
        <v>115</v>
      </c>
      <c r="K33" s="15">
        <f>RANK(J33,$J$3:$J$82)</f>
        <v>31</v>
      </c>
      <c r="N33" s="14">
        <f t="shared" si="0"/>
        <v>65</v>
      </c>
      <c r="O33" s="14">
        <f t="shared" si="1"/>
        <v>50</v>
      </c>
      <c r="P33" s="14">
        <f t="shared" si="2"/>
        <v>0</v>
      </c>
    </row>
    <row r="34" spans="1:16" ht="33.9" customHeight="1" x14ac:dyDescent="0.3">
      <c r="A34" s="11" t="s">
        <v>61</v>
      </c>
      <c r="B34" s="20">
        <v>0</v>
      </c>
      <c r="C34" s="21">
        <v>0</v>
      </c>
      <c r="D34" s="21">
        <v>80</v>
      </c>
      <c r="E34" s="21">
        <v>0</v>
      </c>
      <c r="F34" s="21">
        <v>30</v>
      </c>
      <c r="G34" s="21">
        <v>0</v>
      </c>
      <c r="H34" s="21">
        <v>0</v>
      </c>
      <c r="I34" s="18">
        <v>0</v>
      </c>
      <c r="J34" s="19">
        <f>SUM(N34:P34)</f>
        <v>110</v>
      </c>
      <c r="K34" s="15">
        <f>RANK(J34,$J$3:$J$82)</f>
        <v>32</v>
      </c>
      <c r="N34" s="14">
        <f t="shared" si="0"/>
        <v>80</v>
      </c>
      <c r="O34" s="14">
        <f t="shared" si="1"/>
        <v>30</v>
      </c>
      <c r="P34" s="14">
        <f t="shared" si="2"/>
        <v>0</v>
      </c>
    </row>
    <row r="35" spans="1:16" ht="33.9" customHeight="1" x14ac:dyDescent="0.3">
      <c r="A35" s="11" t="s">
        <v>25</v>
      </c>
      <c r="B35" s="20">
        <v>0</v>
      </c>
      <c r="C35" s="21">
        <v>0</v>
      </c>
      <c r="D35" s="21">
        <v>0</v>
      </c>
      <c r="E35" s="21">
        <v>110</v>
      </c>
      <c r="F35" s="21">
        <v>0</v>
      </c>
      <c r="G35" s="21">
        <v>0</v>
      </c>
      <c r="H35" s="21">
        <v>0</v>
      </c>
      <c r="I35" s="18">
        <v>0</v>
      </c>
      <c r="J35" s="19">
        <f>SUM(N35:P35)</f>
        <v>110</v>
      </c>
      <c r="K35" s="15">
        <f>RANK(J35,$J$3:$J$82)</f>
        <v>32</v>
      </c>
      <c r="N35" s="14">
        <f t="shared" si="0"/>
        <v>110</v>
      </c>
      <c r="O35" s="14">
        <f t="shared" si="1"/>
        <v>0</v>
      </c>
      <c r="P35" s="14">
        <f t="shared" si="2"/>
        <v>0</v>
      </c>
    </row>
    <row r="36" spans="1:16" ht="33.9" customHeight="1" x14ac:dyDescent="0.3">
      <c r="A36" s="11" t="s">
        <v>33</v>
      </c>
      <c r="B36" s="23">
        <v>0</v>
      </c>
      <c r="C36" s="22">
        <v>0</v>
      </c>
      <c r="D36" s="22">
        <v>0</v>
      </c>
      <c r="E36" s="22">
        <v>10</v>
      </c>
      <c r="F36" s="22">
        <v>95</v>
      </c>
      <c r="G36" s="22">
        <v>0</v>
      </c>
      <c r="H36" s="22">
        <v>0</v>
      </c>
      <c r="I36" s="18">
        <v>0</v>
      </c>
      <c r="J36" s="19">
        <f>SUM(N36:P36)</f>
        <v>105</v>
      </c>
      <c r="K36" s="15">
        <f>RANK(J36,$J$3:$J$82)</f>
        <v>34</v>
      </c>
      <c r="N36" s="14">
        <f t="shared" si="0"/>
        <v>95</v>
      </c>
      <c r="O36" s="14">
        <f t="shared" si="1"/>
        <v>10</v>
      </c>
      <c r="P36" s="14">
        <f t="shared" si="2"/>
        <v>0</v>
      </c>
    </row>
    <row r="37" spans="1:16" ht="33.9" customHeight="1" x14ac:dyDescent="0.3">
      <c r="A37" s="11" t="s">
        <v>136</v>
      </c>
      <c r="B37" s="23">
        <v>0</v>
      </c>
      <c r="C37" s="22">
        <v>0</v>
      </c>
      <c r="D37" s="22">
        <v>0</v>
      </c>
      <c r="E37" s="22">
        <v>0</v>
      </c>
      <c r="F37" s="22">
        <v>100</v>
      </c>
      <c r="G37" s="22">
        <v>0</v>
      </c>
      <c r="H37" s="22">
        <v>0</v>
      </c>
      <c r="I37" s="18">
        <v>0</v>
      </c>
      <c r="J37" s="19">
        <f>SUM(N37:P37)</f>
        <v>100</v>
      </c>
      <c r="K37" s="15">
        <f>RANK(J37,$J$3:$J$82)</f>
        <v>35</v>
      </c>
      <c r="N37" s="14">
        <f t="shared" si="0"/>
        <v>100</v>
      </c>
      <c r="O37" s="14">
        <f t="shared" si="1"/>
        <v>0</v>
      </c>
      <c r="P37" s="14">
        <f t="shared" si="2"/>
        <v>0</v>
      </c>
    </row>
    <row r="38" spans="1:16" ht="33.9" customHeight="1" x14ac:dyDescent="0.3">
      <c r="A38" s="11" t="s">
        <v>63</v>
      </c>
      <c r="B38" s="23">
        <v>0</v>
      </c>
      <c r="C38" s="22">
        <v>0</v>
      </c>
      <c r="D38" s="22">
        <v>100</v>
      </c>
      <c r="E38" s="22">
        <v>0</v>
      </c>
      <c r="F38" s="22">
        <v>0</v>
      </c>
      <c r="G38" s="22">
        <v>0</v>
      </c>
      <c r="H38" s="22">
        <v>0</v>
      </c>
      <c r="I38" s="18">
        <v>0</v>
      </c>
      <c r="J38" s="19">
        <f>SUM(N38:P38)</f>
        <v>100</v>
      </c>
      <c r="K38" s="15">
        <f>RANK(J38,$J$3:$J$82)</f>
        <v>35</v>
      </c>
      <c r="N38" s="14">
        <f t="shared" si="0"/>
        <v>100</v>
      </c>
      <c r="O38" s="14">
        <f t="shared" si="1"/>
        <v>0</v>
      </c>
      <c r="P38" s="14">
        <f t="shared" si="2"/>
        <v>0</v>
      </c>
    </row>
    <row r="39" spans="1:16" ht="33.9" customHeight="1" x14ac:dyDescent="0.3">
      <c r="A39" s="11" t="s">
        <v>104</v>
      </c>
      <c r="B39" s="20">
        <v>0</v>
      </c>
      <c r="C39" s="21">
        <v>95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18">
        <v>0</v>
      </c>
      <c r="J39" s="19">
        <f>SUM(N39:P39)</f>
        <v>95</v>
      </c>
      <c r="K39" s="15">
        <f>RANK(J39,$J$3:$J$82)</f>
        <v>37</v>
      </c>
      <c r="N39" s="14">
        <f t="shared" si="0"/>
        <v>95</v>
      </c>
      <c r="O39" s="14">
        <f t="shared" si="1"/>
        <v>0</v>
      </c>
      <c r="P39" s="14">
        <f t="shared" si="2"/>
        <v>0</v>
      </c>
    </row>
    <row r="40" spans="1:16" ht="33.9" customHeight="1" x14ac:dyDescent="0.3">
      <c r="A40" s="11" t="s">
        <v>67</v>
      </c>
      <c r="B40" s="20">
        <v>95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18">
        <v>0</v>
      </c>
      <c r="J40" s="19">
        <f>SUM(N40:P40)</f>
        <v>95</v>
      </c>
      <c r="K40" s="15">
        <f>RANK(J40,$J$3:$J$82)</f>
        <v>37</v>
      </c>
      <c r="N40" s="14">
        <f t="shared" si="0"/>
        <v>95</v>
      </c>
      <c r="O40" s="14">
        <f t="shared" si="1"/>
        <v>0</v>
      </c>
      <c r="P40" s="14">
        <f t="shared" si="2"/>
        <v>0</v>
      </c>
    </row>
    <row r="41" spans="1:16" ht="33.9" customHeight="1" x14ac:dyDescent="0.3">
      <c r="A41" s="11" t="s">
        <v>58</v>
      </c>
      <c r="B41" s="23">
        <v>0</v>
      </c>
      <c r="C41" s="22">
        <v>0</v>
      </c>
      <c r="D41" s="22">
        <v>0</v>
      </c>
      <c r="E41" s="22">
        <v>0</v>
      </c>
      <c r="F41" s="22">
        <v>90</v>
      </c>
      <c r="G41" s="22">
        <v>0</v>
      </c>
      <c r="H41" s="22">
        <v>0</v>
      </c>
      <c r="I41" s="18">
        <v>0</v>
      </c>
      <c r="J41" s="19">
        <f>SUM(N41:P41)</f>
        <v>90</v>
      </c>
      <c r="K41" s="15">
        <f>RANK(J41,$J$3:$J$82)</f>
        <v>39</v>
      </c>
      <c r="N41" s="14">
        <f t="shared" si="0"/>
        <v>90</v>
      </c>
      <c r="O41" s="14">
        <f t="shared" si="1"/>
        <v>0</v>
      </c>
      <c r="P41" s="14">
        <f t="shared" si="2"/>
        <v>0</v>
      </c>
    </row>
    <row r="42" spans="1:16" ht="33.9" customHeight="1" x14ac:dyDescent="0.3">
      <c r="A42" s="11" t="s">
        <v>55</v>
      </c>
      <c r="B42" s="20">
        <v>20</v>
      </c>
      <c r="C42" s="21">
        <v>45</v>
      </c>
      <c r="D42" s="21">
        <v>0</v>
      </c>
      <c r="E42" s="21">
        <v>25</v>
      </c>
      <c r="F42" s="21">
        <v>0</v>
      </c>
      <c r="G42" s="21">
        <v>0</v>
      </c>
      <c r="H42" s="21">
        <v>0</v>
      </c>
      <c r="I42" s="18">
        <v>0</v>
      </c>
      <c r="J42" s="19">
        <f>SUM(N42:P42)</f>
        <v>90</v>
      </c>
      <c r="K42" s="15">
        <f>RANK(J42,$J$3:$J$82)</f>
        <v>39</v>
      </c>
      <c r="N42" s="14">
        <f t="shared" si="0"/>
        <v>45</v>
      </c>
      <c r="O42" s="14">
        <f t="shared" si="1"/>
        <v>25</v>
      </c>
      <c r="P42" s="14">
        <f t="shared" si="2"/>
        <v>20</v>
      </c>
    </row>
    <row r="43" spans="1:16" ht="33.9" customHeight="1" x14ac:dyDescent="0.3">
      <c r="A43" s="11" t="s">
        <v>57</v>
      </c>
      <c r="B43" s="23">
        <v>30</v>
      </c>
      <c r="C43" s="22">
        <v>25</v>
      </c>
      <c r="D43" s="22">
        <v>35</v>
      </c>
      <c r="E43" s="22">
        <v>0</v>
      </c>
      <c r="F43" s="22">
        <v>0</v>
      </c>
      <c r="G43" s="22">
        <v>0</v>
      </c>
      <c r="H43" s="22">
        <v>0</v>
      </c>
      <c r="I43" s="18">
        <v>0</v>
      </c>
      <c r="J43" s="19">
        <f>SUM(N43:P43)</f>
        <v>90</v>
      </c>
      <c r="K43" s="15">
        <f>RANK(J43,$J$3:$J$82)</f>
        <v>39</v>
      </c>
      <c r="N43" s="14">
        <f t="shared" si="0"/>
        <v>35</v>
      </c>
      <c r="O43" s="14">
        <f t="shared" si="1"/>
        <v>30</v>
      </c>
      <c r="P43" s="14">
        <f t="shared" si="2"/>
        <v>25</v>
      </c>
    </row>
    <row r="44" spans="1:16" ht="33.9" customHeight="1" x14ac:dyDescent="0.3">
      <c r="A44" s="11" t="s">
        <v>124</v>
      </c>
      <c r="B44" s="23">
        <v>0</v>
      </c>
      <c r="C44" s="22">
        <v>0</v>
      </c>
      <c r="D44" s="22">
        <v>0</v>
      </c>
      <c r="E44" s="22">
        <v>85</v>
      </c>
      <c r="F44" s="22">
        <v>0</v>
      </c>
      <c r="G44" s="22">
        <v>0</v>
      </c>
      <c r="H44" s="22">
        <v>0</v>
      </c>
      <c r="I44" s="18">
        <v>0</v>
      </c>
      <c r="J44" s="19">
        <f>SUM(N44:P44)</f>
        <v>85</v>
      </c>
      <c r="K44" s="15">
        <f>RANK(J44,$J$3:$J$82)</f>
        <v>42</v>
      </c>
      <c r="N44" s="14">
        <f t="shared" si="0"/>
        <v>85</v>
      </c>
      <c r="O44" s="14">
        <f t="shared" si="1"/>
        <v>0</v>
      </c>
      <c r="P44" s="14">
        <f t="shared" si="2"/>
        <v>0</v>
      </c>
    </row>
    <row r="45" spans="1:16" ht="33.9" customHeight="1" x14ac:dyDescent="0.3">
      <c r="A45" s="11" t="s">
        <v>21</v>
      </c>
      <c r="B45" s="20">
        <v>0</v>
      </c>
      <c r="C45" s="21">
        <v>0</v>
      </c>
      <c r="D45" s="21">
        <v>55</v>
      </c>
      <c r="E45" s="21">
        <v>0</v>
      </c>
      <c r="F45" s="21">
        <v>25</v>
      </c>
      <c r="G45" s="21">
        <v>0</v>
      </c>
      <c r="H45" s="21">
        <v>0</v>
      </c>
      <c r="I45" s="18">
        <v>0</v>
      </c>
      <c r="J45" s="19">
        <f>SUM(N45:P45)</f>
        <v>80</v>
      </c>
      <c r="K45" s="15">
        <f>RANK(J45,$J$3:$J$82)</f>
        <v>43</v>
      </c>
      <c r="N45" s="14">
        <f t="shared" si="0"/>
        <v>55</v>
      </c>
      <c r="O45" s="14">
        <f t="shared" si="1"/>
        <v>25</v>
      </c>
      <c r="P45" s="14">
        <f t="shared" si="2"/>
        <v>0</v>
      </c>
    </row>
    <row r="46" spans="1:16" ht="33.9" customHeight="1" x14ac:dyDescent="0.3">
      <c r="A46" s="11" t="s">
        <v>125</v>
      </c>
      <c r="B46" s="20">
        <v>0</v>
      </c>
      <c r="C46" s="21">
        <v>0</v>
      </c>
      <c r="D46" s="21">
        <v>0</v>
      </c>
      <c r="E46" s="21">
        <v>80</v>
      </c>
      <c r="F46" s="21">
        <v>0</v>
      </c>
      <c r="G46" s="21">
        <v>0</v>
      </c>
      <c r="H46" s="22">
        <v>0</v>
      </c>
      <c r="I46" s="18">
        <v>0</v>
      </c>
      <c r="J46" s="19">
        <f>SUM(N46:P46)</f>
        <v>80</v>
      </c>
      <c r="K46" s="15">
        <f>RANK(J46,$J$3:$J$82)</f>
        <v>43</v>
      </c>
      <c r="N46" s="14">
        <f t="shared" si="0"/>
        <v>80</v>
      </c>
      <c r="O46" s="14">
        <f t="shared" si="1"/>
        <v>0</v>
      </c>
      <c r="P46" s="14">
        <f t="shared" si="2"/>
        <v>0</v>
      </c>
    </row>
    <row r="47" spans="1:16" ht="33.9" customHeight="1" x14ac:dyDescent="0.3">
      <c r="A47" s="11" t="s">
        <v>117</v>
      </c>
      <c r="B47" s="23">
        <v>0</v>
      </c>
      <c r="C47" s="22">
        <v>0</v>
      </c>
      <c r="D47" s="22">
        <v>75</v>
      </c>
      <c r="E47" s="22">
        <v>0</v>
      </c>
      <c r="F47" s="22">
        <v>0</v>
      </c>
      <c r="G47" s="22">
        <v>0</v>
      </c>
      <c r="H47" s="22">
        <v>0</v>
      </c>
      <c r="I47" s="18">
        <v>0</v>
      </c>
      <c r="J47" s="19">
        <f>SUM(N47:P47)</f>
        <v>75</v>
      </c>
      <c r="K47" s="15">
        <f>RANK(J47,$J$3:$J$82)</f>
        <v>45</v>
      </c>
      <c r="N47" s="14">
        <f t="shared" si="0"/>
        <v>75</v>
      </c>
      <c r="O47" s="14">
        <f t="shared" si="1"/>
        <v>0</v>
      </c>
      <c r="P47" s="14">
        <f t="shared" si="2"/>
        <v>0</v>
      </c>
    </row>
    <row r="48" spans="1:16" ht="33.9" customHeight="1" x14ac:dyDescent="0.3">
      <c r="A48" s="11" t="s">
        <v>91</v>
      </c>
      <c r="B48" s="20">
        <v>75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18">
        <v>0</v>
      </c>
      <c r="J48" s="19">
        <f>SUM(N48:P48)</f>
        <v>75</v>
      </c>
      <c r="K48" s="15">
        <f>RANK(J48,$J$3:$J$82)</f>
        <v>45</v>
      </c>
      <c r="N48" s="14">
        <f t="shared" si="0"/>
        <v>75</v>
      </c>
      <c r="O48" s="14">
        <f t="shared" si="1"/>
        <v>0</v>
      </c>
      <c r="P48" s="14">
        <f t="shared" si="2"/>
        <v>0</v>
      </c>
    </row>
    <row r="49" spans="1:16" ht="33.9" customHeight="1" x14ac:dyDescent="0.3">
      <c r="A49" s="11" t="s">
        <v>137</v>
      </c>
      <c r="B49" s="20">
        <v>0</v>
      </c>
      <c r="C49" s="22">
        <v>0</v>
      </c>
      <c r="D49" s="22">
        <v>0</v>
      </c>
      <c r="E49" s="22">
        <v>0</v>
      </c>
      <c r="F49" s="22">
        <v>70</v>
      </c>
      <c r="G49" s="22">
        <v>0</v>
      </c>
      <c r="H49" s="22">
        <v>0</v>
      </c>
      <c r="I49" s="18">
        <v>0</v>
      </c>
      <c r="J49" s="19">
        <f>SUM(N49:P49)</f>
        <v>70</v>
      </c>
      <c r="K49" s="15">
        <f>RANK(J49,$J$3:$J$82)</f>
        <v>47</v>
      </c>
      <c r="N49" s="14">
        <f t="shared" si="0"/>
        <v>70</v>
      </c>
      <c r="O49" s="14">
        <f t="shared" si="1"/>
        <v>0</v>
      </c>
      <c r="P49" s="14">
        <f t="shared" si="2"/>
        <v>0</v>
      </c>
    </row>
    <row r="50" spans="1:16" ht="33.9" customHeight="1" x14ac:dyDescent="0.3">
      <c r="A50" s="11" t="s">
        <v>106</v>
      </c>
      <c r="B50" s="20">
        <v>0</v>
      </c>
      <c r="C50" s="21">
        <v>20</v>
      </c>
      <c r="D50" s="21">
        <v>50</v>
      </c>
      <c r="E50" s="21">
        <v>0</v>
      </c>
      <c r="F50" s="21">
        <v>0</v>
      </c>
      <c r="G50" s="21">
        <v>0</v>
      </c>
      <c r="H50" s="21">
        <v>0</v>
      </c>
      <c r="I50" s="18">
        <v>0</v>
      </c>
      <c r="J50" s="19">
        <f>SUM(N50:P50)</f>
        <v>70</v>
      </c>
      <c r="K50" s="15">
        <f>RANK(J50,$J$3:$J$82)</f>
        <v>47</v>
      </c>
      <c r="N50" s="14">
        <f t="shared" si="0"/>
        <v>50</v>
      </c>
      <c r="O50" s="14">
        <f t="shared" si="1"/>
        <v>20</v>
      </c>
      <c r="P50" s="14">
        <f t="shared" si="2"/>
        <v>0</v>
      </c>
    </row>
    <row r="51" spans="1:16" ht="33.9" customHeight="1" x14ac:dyDescent="0.3">
      <c r="A51" s="11" t="s">
        <v>13</v>
      </c>
      <c r="B51" s="20">
        <v>0</v>
      </c>
      <c r="C51" s="24">
        <v>0</v>
      </c>
      <c r="D51" s="21">
        <v>65</v>
      </c>
      <c r="E51" s="21">
        <v>0</v>
      </c>
      <c r="F51" s="21">
        <v>0</v>
      </c>
      <c r="G51" s="21">
        <v>0</v>
      </c>
      <c r="H51" s="21">
        <v>0</v>
      </c>
      <c r="I51" s="18">
        <v>0</v>
      </c>
      <c r="J51" s="19">
        <f>SUM(N51:P51)</f>
        <v>65</v>
      </c>
      <c r="K51" s="15">
        <f>RANK(J51,$J$3:$J$82)</f>
        <v>49</v>
      </c>
      <c r="N51" s="14">
        <f t="shared" si="0"/>
        <v>65</v>
      </c>
      <c r="O51" s="14">
        <f t="shared" si="1"/>
        <v>0</v>
      </c>
      <c r="P51" s="14">
        <f t="shared" si="2"/>
        <v>0</v>
      </c>
    </row>
    <row r="52" spans="1:16" ht="33.9" customHeight="1" x14ac:dyDescent="0.3">
      <c r="A52" s="11" t="s">
        <v>69</v>
      </c>
      <c r="B52" s="23">
        <v>0</v>
      </c>
      <c r="C52" s="22">
        <v>0</v>
      </c>
      <c r="D52" s="22">
        <v>0</v>
      </c>
      <c r="E52" s="22">
        <v>65</v>
      </c>
      <c r="F52" s="22">
        <v>0</v>
      </c>
      <c r="G52" s="22">
        <v>0</v>
      </c>
      <c r="H52" s="22">
        <v>0</v>
      </c>
      <c r="I52" s="18">
        <v>0</v>
      </c>
      <c r="J52" s="19">
        <f>SUM(N52:P52)</f>
        <v>65</v>
      </c>
      <c r="K52" s="15">
        <f>RANK(J52,$J$3:$J$82)</f>
        <v>49</v>
      </c>
      <c r="N52" s="14">
        <f t="shared" si="0"/>
        <v>65</v>
      </c>
      <c r="O52" s="14">
        <f t="shared" si="1"/>
        <v>0</v>
      </c>
      <c r="P52" s="14">
        <f t="shared" si="2"/>
        <v>0</v>
      </c>
    </row>
    <row r="53" spans="1:16" ht="33.9" customHeight="1" x14ac:dyDescent="0.3">
      <c r="A53" s="11" t="s">
        <v>34</v>
      </c>
      <c r="B53" s="20">
        <v>0</v>
      </c>
      <c r="C53" s="21">
        <v>0</v>
      </c>
      <c r="D53" s="21">
        <v>0</v>
      </c>
      <c r="E53" s="21">
        <v>0</v>
      </c>
      <c r="F53" s="21">
        <v>60</v>
      </c>
      <c r="G53" s="21">
        <v>0</v>
      </c>
      <c r="H53" s="21">
        <v>0</v>
      </c>
      <c r="I53" s="18">
        <v>0</v>
      </c>
      <c r="J53" s="19">
        <f>SUM(N53:P53)</f>
        <v>60</v>
      </c>
      <c r="K53" s="15">
        <f>RANK(J53,$J$3:$J$82)</f>
        <v>51</v>
      </c>
      <c r="N53" s="14">
        <f t="shared" si="0"/>
        <v>60</v>
      </c>
      <c r="O53" s="14">
        <f t="shared" si="1"/>
        <v>0</v>
      </c>
      <c r="P53" s="14">
        <f t="shared" si="2"/>
        <v>0</v>
      </c>
    </row>
    <row r="54" spans="1:16" ht="33.9" customHeight="1" x14ac:dyDescent="0.3">
      <c r="A54" s="11" t="s">
        <v>105</v>
      </c>
      <c r="B54" s="20">
        <v>0</v>
      </c>
      <c r="C54" s="21">
        <v>60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18">
        <v>0</v>
      </c>
      <c r="J54" s="19">
        <f>SUM(N54:P54)</f>
        <v>60</v>
      </c>
      <c r="K54" s="15">
        <f>RANK(J54,$J$3:$J$82)</f>
        <v>51</v>
      </c>
      <c r="N54" s="14">
        <f t="shared" si="0"/>
        <v>60</v>
      </c>
      <c r="O54" s="14">
        <f t="shared" si="1"/>
        <v>0</v>
      </c>
      <c r="P54" s="14">
        <f t="shared" si="2"/>
        <v>0</v>
      </c>
    </row>
    <row r="55" spans="1:16" ht="33.9" customHeight="1" x14ac:dyDescent="0.3">
      <c r="A55" s="11" t="s">
        <v>71</v>
      </c>
      <c r="B55" s="23">
        <v>0</v>
      </c>
      <c r="C55" s="22">
        <v>0</v>
      </c>
      <c r="D55" s="22">
        <v>0</v>
      </c>
      <c r="E55" s="22">
        <v>0</v>
      </c>
      <c r="F55" s="22">
        <v>55</v>
      </c>
      <c r="G55" s="22">
        <v>0</v>
      </c>
      <c r="H55" s="21">
        <v>0</v>
      </c>
      <c r="I55" s="18">
        <v>0</v>
      </c>
      <c r="J55" s="19">
        <f>SUM(N55:P55)</f>
        <v>55</v>
      </c>
      <c r="K55" s="15">
        <f>RANK(J55,$J$3:$J$82)</f>
        <v>53</v>
      </c>
      <c r="N55" s="14">
        <f t="shared" si="0"/>
        <v>55</v>
      </c>
      <c r="O55" s="14">
        <f t="shared" si="1"/>
        <v>0</v>
      </c>
      <c r="P55" s="14">
        <f t="shared" si="2"/>
        <v>0</v>
      </c>
    </row>
    <row r="56" spans="1:16" ht="33.9" customHeight="1" x14ac:dyDescent="0.3">
      <c r="A56" s="11" t="s">
        <v>126</v>
      </c>
      <c r="B56" s="20">
        <v>0</v>
      </c>
      <c r="C56" s="21">
        <v>0</v>
      </c>
      <c r="D56" s="21">
        <v>0</v>
      </c>
      <c r="E56" s="21">
        <v>55</v>
      </c>
      <c r="F56" s="21">
        <v>0</v>
      </c>
      <c r="G56" s="21">
        <v>0</v>
      </c>
      <c r="H56" s="21">
        <v>0</v>
      </c>
      <c r="I56" s="18">
        <v>0</v>
      </c>
      <c r="J56" s="19">
        <f>SUM(N56:P56)</f>
        <v>55</v>
      </c>
      <c r="K56" s="15">
        <f>RANK(J56,$J$3:$J$82)</f>
        <v>53</v>
      </c>
      <c r="N56" s="14">
        <f t="shared" si="0"/>
        <v>55</v>
      </c>
      <c r="O56" s="14">
        <f t="shared" si="1"/>
        <v>0</v>
      </c>
      <c r="P56" s="14">
        <f t="shared" si="2"/>
        <v>0</v>
      </c>
    </row>
    <row r="57" spans="1:16" ht="33.9" customHeight="1" x14ac:dyDescent="0.3">
      <c r="A57" s="11" t="s">
        <v>138</v>
      </c>
      <c r="B57" s="20">
        <v>0</v>
      </c>
      <c r="C57" s="21">
        <v>0</v>
      </c>
      <c r="D57" s="21">
        <v>0</v>
      </c>
      <c r="E57" s="21">
        <v>0</v>
      </c>
      <c r="F57" s="21">
        <v>50</v>
      </c>
      <c r="G57" s="21">
        <v>0</v>
      </c>
      <c r="H57" s="21">
        <v>0</v>
      </c>
      <c r="I57" s="18">
        <v>0</v>
      </c>
      <c r="J57" s="19">
        <f>SUM(N57:P57)</f>
        <v>50</v>
      </c>
      <c r="K57" s="15">
        <f>RANK(J57,$J$3:$J$82)</f>
        <v>55</v>
      </c>
      <c r="N57" s="14">
        <f t="shared" si="0"/>
        <v>50</v>
      </c>
      <c r="O57" s="14">
        <f t="shared" si="1"/>
        <v>0</v>
      </c>
      <c r="P57" s="14">
        <f t="shared" si="2"/>
        <v>0</v>
      </c>
    </row>
    <row r="58" spans="1:16" ht="33.9" customHeight="1" x14ac:dyDescent="0.3">
      <c r="A58" s="11" t="s">
        <v>94</v>
      </c>
      <c r="B58" s="23">
        <v>50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18">
        <v>0</v>
      </c>
      <c r="J58" s="19">
        <f>SUM(N58:P58)</f>
        <v>50</v>
      </c>
      <c r="K58" s="15">
        <f>RANK(J58,$J$3:$J$82)</f>
        <v>55</v>
      </c>
      <c r="N58" s="14">
        <f t="shared" si="0"/>
        <v>50</v>
      </c>
      <c r="O58" s="14">
        <f t="shared" si="1"/>
        <v>0</v>
      </c>
      <c r="P58" s="14">
        <f t="shared" si="2"/>
        <v>0</v>
      </c>
    </row>
    <row r="59" spans="1:16" ht="33.9" customHeight="1" x14ac:dyDescent="0.3">
      <c r="A59" s="11" t="s">
        <v>27</v>
      </c>
      <c r="B59" s="23">
        <v>0</v>
      </c>
      <c r="C59" s="22">
        <v>0</v>
      </c>
      <c r="D59" s="22">
        <v>0</v>
      </c>
      <c r="E59" s="22">
        <v>45</v>
      </c>
      <c r="F59" s="22">
        <v>0</v>
      </c>
      <c r="G59" s="22">
        <v>0</v>
      </c>
      <c r="H59" s="22">
        <v>0</v>
      </c>
      <c r="I59" s="18">
        <v>0</v>
      </c>
      <c r="J59" s="19">
        <f>SUM(N59:P59)</f>
        <v>45</v>
      </c>
      <c r="K59" s="15">
        <f>RANK(J59,$J$3:$J$82)</f>
        <v>57</v>
      </c>
      <c r="N59" s="14">
        <f t="shared" si="0"/>
        <v>45</v>
      </c>
      <c r="O59" s="14">
        <f t="shared" si="1"/>
        <v>0</v>
      </c>
      <c r="P59" s="14">
        <f t="shared" si="2"/>
        <v>0</v>
      </c>
    </row>
    <row r="60" spans="1:16" ht="33.9" customHeight="1" x14ac:dyDescent="0.3">
      <c r="A60" s="11" t="s">
        <v>31</v>
      </c>
      <c r="B60" s="23">
        <v>0</v>
      </c>
      <c r="C60" s="22">
        <v>0</v>
      </c>
      <c r="D60" s="22">
        <v>45</v>
      </c>
      <c r="E60" s="22">
        <v>0</v>
      </c>
      <c r="F60" s="22">
        <v>0</v>
      </c>
      <c r="G60" s="22">
        <v>0</v>
      </c>
      <c r="H60" s="22">
        <v>0</v>
      </c>
      <c r="I60" s="18">
        <v>0</v>
      </c>
      <c r="J60" s="19">
        <f>SUM(N60:P60)</f>
        <v>45</v>
      </c>
      <c r="K60" s="15">
        <f>RANK(J60,$J$3:$J$82)</f>
        <v>57</v>
      </c>
      <c r="N60" s="14">
        <f t="shared" si="0"/>
        <v>45</v>
      </c>
      <c r="O60" s="14">
        <f t="shared" si="1"/>
        <v>0</v>
      </c>
      <c r="P60" s="14">
        <f t="shared" si="2"/>
        <v>0</v>
      </c>
    </row>
    <row r="61" spans="1:16" ht="33.9" customHeight="1" x14ac:dyDescent="0.3">
      <c r="A61" s="11" t="s">
        <v>64</v>
      </c>
      <c r="B61" s="20">
        <v>45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18">
        <v>0</v>
      </c>
      <c r="J61" s="19">
        <f>SUM(N61:P61)</f>
        <v>45</v>
      </c>
      <c r="K61" s="15">
        <f>RANK(J61,$J$3:$J$82)</f>
        <v>57</v>
      </c>
      <c r="N61" s="14">
        <f t="shared" si="0"/>
        <v>45</v>
      </c>
      <c r="O61" s="14">
        <f t="shared" si="1"/>
        <v>0</v>
      </c>
      <c r="P61" s="14">
        <f t="shared" si="2"/>
        <v>0</v>
      </c>
    </row>
    <row r="62" spans="1:16" ht="33.9" customHeight="1" x14ac:dyDescent="0.3">
      <c r="A62" s="11" t="s">
        <v>16</v>
      </c>
      <c r="B62" s="20">
        <v>0</v>
      </c>
      <c r="C62" s="21">
        <v>0</v>
      </c>
      <c r="D62" s="21">
        <v>0</v>
      </c>
      <c r="E62" s="21">
        <v>40</v>
      </c>
      <c r="F62" s="21">
        <v>0</v>
      </c>
      <c r="G62" s="21">
        <v>0</v>
      </c>
      <c r="H62" s="21">
        <v>0</v>
      </c>
      <c r="I62" s="18">
        <v>0</v>
      </c>
      <c r="J62" s="19">
        <f>SUM(N62:P62)</f>
        <v>40</v>
      </c>
      <c r="K62" s="15">
        <f>RANK(J62,$J$3:$J$82)</f>
        <v>60</v>
      </c>
      <c r="N62" s="14">
        <f t="shared" si="0"/>
        <v>40</v>
      </c>
      <c r="O62" s="14">
        <f t="shared" si="1"/>
        <v>0</v>
      </c>
      <c r="P62" s="14">
        <f t="shared" si="2"/>
        <v>0</v>
      </c>
    </row>
    <row r="63" spans="1:16" ht="33.9" customHeight="1" x14ac:dyDescent="0.3">
      <c r="A63" s="11" t="s">
        <v>95</v>
      </c>
      <c r="B63" s="23">
        <v>40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18">
        <v>0</v>
      </c>
      <c r="J63" s="19">
        <f>SUM(N63:P63)</f>
        <v>40</v>
      </c>
      <c r="K63" s="15">
        <f>RANK(J63,$J$3:$J$82)</f>
        <v>60</v>
      </c>
      <c r="N63" s="14">
        <f t="shared" si="0"/>
        <v>40</v>
      </c>
      <c r="O63" s="14">
        <f t="shared" si="1"/>
        <v>0</v>
      </c>
      <c r="P63" s="14">
        <f t="shared" si="2"/>
        <v>0</v>
      </c>
    </row>
    <row r="64" spans="1:16" ht="33.9" customHeight="1" x14ac:dyDescent="0.3">
      <c r="A64" s="11" t="s">
        <v>32</v>
      </c>
      <c r="B64" s="23">
        <v>0</v>
      </c>
      <c r="C64" s="22">
        <v>0</v>
      </c>
      <c r="D64" s="22">
        <v>0</v>
      </c>
      <c r="E64" s="22">
        <v>20</v>
      </c>
      <c r="F64" s="22">
        <v>0</v>
      </c>
      <c r="G64" s="22">
        <v>0</v>
      </c>
      <c r="H64" s="22">
        <v>0</v>
      </c>
      <c r="I64" s="18">
        <v>0</v>
      </c>
      <c r="J64" s="19">
        <f>SUM(N64:P64)</f>
        <v>20</v>
      </c>
      <c r="K64" s="15">
        <f>RANK(J64,$J$3:$J$82)</f>
        <v>62</v>
      </c>
      <c r="N64" s="14">
        <f t="shared" si="0"/>
        <v>20</v>
      </c>
      <c r="O64" s="14">
        <f t="shared" si="1"/>
        <v>0</v>
      </c>
      <c r="P64" s="14">
        <f t="shared" si="2"/>
        <v>0</v>
      </c>
    </row>
    <row r="65" spans="1:16" ht="33.75" customHeight="1" x14ac:dyDescent="0.3">
      <c r="A65" s="11" t="s">
        <v>118</v>
      </c>
      <c r="B65" s="20">
        <v>0</v>
      </c>
      <c r="C65" s="21">
        <v>0</v>
      </c>
      <c r="D65" s="21">
        <v>15</v>
      </c>
      <c r="E65" s="21">
        <v>0</v>
      </c>
      <c r="F65" s="21">
        <v>0</v>
      </c>
      <c r="G65" s="21">
        <v>0</v>
      </c>
      <c r="H65" s="21">
        <v>0</v>
      </c>
      <c r="I65" s="18">
        <v>0</v>
      </c>
      <c r="J65" s="19">
        <f>SUM(N65:P65)</f>
        <v>15</v>
      </c>
      <c r="K65" s="15">
        <f>RANK(J65,$J$3:$J$82)</f>
        <v>63</v>
      </c>
      <c r="N65" s="14">
        <f t="shared" si="0"/>
        <v>15</v>
      </c>
      <c r="O65" s="14">
        <f t="shared" si="1"/>
        <v>0</v>
      </c>
      <c r="P65" s="14">
        <f t="shared" si="2"/>
        <v>0</v>
      </c>
    </row>
    <row r="66" spans="1:16" ht="33.75" customHeight="1" x14ac:dyDescent="0.3">
      <c r="A66" s="11" t="s">
        <v>98</v>
      </c>
      <c r="B66" s="20">
        <v>0</v>
      </c>
      <c r="C66" s="21">
        <v>0</v>
      </c>
      <c r="D66" s="21">
        <v>0</v>
      </c>
      <c r="E66" s="21">
        <v>15</v>
      </c>
      <c r="F66" s="21">
        <v>0</v>
      </c>
      <c r="G66" s="21">
        <v>0</v>
      </c>
      <c r="H66" s="21">
        <v>0</v>
      </c>
      <c r="I66" s="18">
        <v>0</v>
      </c>
      <c r="J66" s="19">
        <f>SUM(N66:P66)</f>
        <v>15</v>
      </c>
      <c r="K66" s="15">
        <f>RANK(J66,$J$3:$J$82)</f>
        <v>63</v>
      </c>
      <c r="N66" s="14">
        <f t="shared" si="0"/>
        <v>15</v>
      </c>
      <c r="O66" s="14">
        <f t="shared" si="1"/>
        <v>0</v>
      </c>
      <c r="P66" s="14">
        <f t="shared" si="2"/>
        <v>0</v>
      </c>
    </row>
    <row r="67" spans="1:16" ht="33.75" customHeight="1" x14ac:dyDescent="0.3">
      <c r="A67" s="11" t="s">
        <v>107</v>
      </c>
      <c r="B67" s="23">
        <v>0</v>
      </c>
      <c r="C67" s="22">
        <v>15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18">
        <v>0</v>
      </c>
      <c r="J67" s="19">
        <f>SUM(N67:P67)</f>
        <v>15</v>
      </c>
      <c r="K67" s="15">
        <f>RANK(J67,$J$3:$J$82)</f>
        <v>63</v>
      </c>
      <c r="N67" s="14">
        <f t="shared" si="0"/>
        <v>15</v>
      </c>
      <c r="O67" s="14">
        <f t="shared" si="1"/>
        <v>0</v>
      </c>
      <c r="P67" s="14">
        <f t="shared" si="2"/>
        <v>0</v>
      </c>
    </row>
    <row r="68" spans="1:16" ht="33.75" customHeight="1" x14ac:dyDescent="0.3">
      <c r="A68" s="11" t="s">
        <v>29</v>
      </c>
      <c r="B68" s="23">
        <v>10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1">
        <v>0</v>
      </c>
      <c r="I68" s="18">
        <v>0</v>
      </c>
      <c r="J68" s="19">
        <f>SUM(N68:P68)</f>
        <v>10</v>
      </c>
      <c r="K68" s="15">
        <f>RANK(J68,$J$3:$J$82)</f>
        <v>66</v>
      </c>
      <c r="N68" s="14">
        <f t="shared" si="0"/>
        <v>10</v>
      </c>
      <c r="O68" s="14">
        <f t="shared" si="1"/>
        <v>0</v>
      </c>
      <c r="P68" s="14">
        <f t="shared" si="2"/>
        <v>0</v>
      </c>
    </row>
    <row r="69" spans="1:16" ht="33.75" customHeight="1" x14ac:dyDescent="0.3">
      <c r="A69" s="11" t="s">
        <v>108</v>
      </c>
      <c r="B69" s="20">
        <v>0</v>
      </c>
      <c r="C69" s="21">
        <v>10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18">
        <v>0</v>
      </c>
      <c r="J69" s="19">
        <f>SUM(N69:P69)</f>
        <v>10</v>
      </c>
      <c r="K69" s="15">
        <f>RANK(J69,$J$3:$J$82)</f>
        <v>66</v>
      </c>
      <c r="N69" s="14">
        <f t="shared" ref="N69:N82" si="3">LARGE($B69:$I69,1)</f>
        <v>10</v>
      </c>
      <c r="O69" s="14">
        <f t="shared" ref="O69:O82" si="4">LARGE($B69:$I69,2)</f>
        <v>0</v>
      </c>
      <c r="P69" s="14">
        <f t="shared" ref="P69:P82" si="5">LARGE($B69:$I69,3)</f>
        <v>0</v>
      </c>
    </row>
    <row r="70" spans="1:16" ht="33.75" customHeight="1" x14ac:dyDescent="0.3">
      <c r="A70" s="11" t="s">
        <v>15</v>
      </c>
      <c r="B70" s="23">
        <v>0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18">
        <v>0</v>
      </c>
      <c r="J70" s="19">
        <f>SUM(N70:P70)</f>
        <v>0</v>
      </c>
      <c r="K70" s="15">
        <f>RANK(J70,$J$3:$J$82)</f>
        <v>68</v>
      </c>
      <c r="N70" s="14">
        <f t="shared" si="3"/>
        <v>0</v>
      </c>
      <c r="O70" s="14">
        <f t="shared" si="4"/>
        <v>0</v>
      </c>
      <c r="P70" s="14">
        <f t="shared" si="5"/>
        <v>0</v>
      </c>
    </row>
    <row r="71" spans="1:16" ht="33.75" customHeight="1" x14ac:dyDescent="0.3">
      <c r="A71" s="11" t="s">
        <v>19</v>
      </c>
      <c r="B71" s="23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18">
        <v>0</v>
      </c>
      <c r="J71" s="19">
        <f>SUM(N71:P71)</f>
        <v>0</v>
      </c>
      <c r="K71" s="15">
        <f>RANK(J71,$J$3:$J$82)</f>
        <v>68</v>
      </c>
      <c r="N71" s="14">
        <f t="shared" si="3"/>
        <v>0</v>
      </c>
      <c r="O71" s="14">
        <f t="shared" si="4"/>
        <v>0</v>
      </c>
      <c r="P71" s="14">
        <f t="shared" si="5"/>
        <v>0</v>
      </c>
    </row>
    <row r="72" spans="1:16" ht="33.75" customHeight="1" x14ac:dyDescent="0.3">
      <c r="A72" s="11" t="s">
        <v>20</v>
      </c>
      <c r="B72" s="23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18">
        <v>0</v>
      </c>
      <c r="J72" s="19">
        <f>SUM(N72:P72)</f>
        <v>0</v>
      </c>
      <c r="K72" s="15">
        <f>RANK(J72,$J$3:$J$82)</f>
        <v>68</v>
      </c>
      <c r="N72" s="14">
        <f t="shared" si="3"/>
        <v>0</v>
      </c>
      <c r="O72" s="14">
        <f t="shared" si="4"/>
        <v>0</v>
      </c>
      <c r="P72" s="14">
        <f t="shared" si="5"/>
        <v>0</v>
      </c>
    </row>
    <row r="73" spans="1:16" ht="33.75" customHeight="1" x14ac:dyDescent="0.3">
      <c r="A73" s="11" t="s">
        <v>23</v>
      </c>
      <c r="B73" s="23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18">
        <v>0</v>
      </c>
      <c r="J73" s="19">
        <f>SUM(N73:P73)</f>
        <v>0</v>
      </c>
      <c r="K73" s="15">
        <f>RANK(J73,$J$3:$J$82)</f>
        <v>68</v>
      </c>
      <c r="N73" s="14">
        <f t="shared" si="3"/>
        <v>0</v>
      </c>
      <c r="O73" s="14">
        <f t="shared" si="4"/>
        <v>0</v>
      </c>
      <c r="P73" s="14">
        <f t="shared" si="5"/>
        <v>0</v>
      </c>
    </row>
    <row r="74" spans="1:16" ht="33.75" customHeight="1" x14ac:dyDescent="0.3">
      <c r="A74" s="11" t="s">
        <v>28</v>
      </c>
      <c r="B74" s="20">
        <v>0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18">
        <v>0</v>
      </c>
      <c r="J74" s="19">
        <f>SUM(N74:P74)</f>
        <v>0</v>
      </c>
      <c r="K74" s="15">
        <f>RANK(J74,$J$3:$J$82)</f>
        <v>68</v>
      </c>
      <c r="N74" s="14">
        <f t="shared" si="3"/>
        <v>0</v>
      </c>
      <c r="O74" s="14">
        <f t="shared" si="4"/>
        <v>0</v>
      </c>
      <c r="P74" s="14">
        <f t="shared" si="5"/>
        <v>0</v>
      </c>
    </row>
    <row r="75" spans="1:16" x14ac:dyDescent="0.3">
      <c r="A75" s="11" t="s">
        <v>37</v>
      </c>
      <c r="B75" s="20">
        <v>0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18">
        <v>0</v>
      </c>
      <c r="J75" s="19">
        <f>SUM(N75:P75)</f>
        <v>0</v>
      </c>
      <c r="K75" s="15">
        <f>RANK(J75,$J$3:$J$82)</f>
        <v>68</v>
      </c>
      <c r="N75" s="14">
        <f t="shared" si="3"/>
        <v>0</v>
      </c>
      <c r="O75" s="14">
        <f t="shared" si="4"/>
        <v>0</v>
      </c>
      <c r="P75" s="14">
        <f t="shared" si="5"/>
        <v>0</v>
      </c>
    </row>
    <row r="76" spans="1:16" x14ac:dyDescent="0.3">
      <c r="A76" s="11" t="s">
        <v>38</v>
      </c>
      <c r="B76" s="20">
        <v>0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18">
        <v>0</v>
      </c>
      <c r="J76" s="19">
        <f>SUM(N76:P76)</f>
        <v>0</v>
      </c>
      <c r="K76" s="15">
        <f>RANK(J76,$J$3:$J$82)</f>
        <v>68</v>
      </c>
      <c r="N76" s="14">
        <f t="shared" si="3"/>
        <v>0</v>
      </c>
      <c r="O76" s="14">
        <f t="shared" si="4"/>
        <v>0</v>
      </c>
      <c r="P76" s="14">
        <f t="shared" si="5"/>
        <v>0</v>
      </c>
    </row>
    <row r="77" spans="1:16" x14ac:dyDescent="0.3">
      <c r="A77" s="11" t="s">
        <v>39</v>
      </c>
      <c r="B77" s="20">
        <v>0</v>
      </c>
      <c r="C77" s="21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18">
        <v>0</v>
      </c>
      <c r="J77" s="19">
        <f>SUM(N77:P77)</f>
        <v>0</v>
      </c>
      <c r="K77" s="15">
        <f>RANK(J77,$J$3:$J$82)</f>
        <v>68</v>
      </c>
      <c r="N77" s="14">
        <f t="shared" si="3"/>
        <v>0</v>
      </c>
      <c r="O77" s="14">
        <f t="shared" si="4"/>
        <v>0</v>
      </c>
      <c r="P77" s="14">
        <f t="shared" si="5"/>
        <v>0</v>
      </c>
    </row>
    <row r="78" spans="1:16" x14ac:dyDescent="0.3">
      <c r="A78" s="11" t="s">
        <v>47</v>
      </c>
      <c r="B78" s="20">
        <v>0</v>
      </c>
      <c r="C78" s="21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18">
        <v>0</v>
      </c>
      <c r="J78" s="19">
        <f>SUM(N78:P78)</f>
        <v>0</v>
      </c>
      <c r="K78" s="15">
        <f>RANK(J78,$J$3:$J$82)</f>
        <v>68</v>
      </c>
      <c r="N78" s="14">
        <f t="shared" si="3"/>
        <v>0</v>
      </c>
      <c r="O78" s="14">
        <f t="shared" si="4"/>
        <v>0</v>
      </c>
      <c r="P78" s="14">
        <f t="shared" si="5"/>
        <v>0</v>
      </c>
    </row>
    <row r="79" spans="1:16" x14ac:dyDescent="0.3">
      <c r="A79" s="11" t="s">
        <v>48</v>
      </c>
      <c r="B79" s="20">
        <v>0</v>
      </c>
      <c r="C79" s="21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18">
        <v>0</v>
      </c>
      <c r="J79" s="19">
        <f>SUM(N79:P79)</f>
        <v>0</v>
      </c>
      <c r="K79" s="15">
        <f>RANK(J79,$J$3:$J$82)</f>
        <v>68</v>
      </c>
      <c r="N79" s="14">
        <f t="shared" si="3"/>
        <v>0</v>
      </c>
      <c r="O79" s="14">
        <f t="shared" si="4"/>
        <v>0</v>
      </c>
      <c r="P79" s="14">
        <f t="shared" si="5"/>
        <v>0</v>
      </c>
    </row>
    <row r="80" spans="1:16" x14ac:dyDescent="0.3">
      <c r="A80" s="11" t="s">
        <v>56</v>
      </c>
      <c r="B80" s="23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18">
        <v>0</v>
      </c>
      <c r="J80" s="19">
        <f>SUM(N80:P80)</f>
        <v>0</v>
      </c>
      <c r="K80" s="15">
        <f>RANK(J80,$J$3:$J$82)</f>
        <v>68</v>
      </c>
      <c r="N80" s="14">
        <f t="shared" si="3"/>
        <v>0</v>
      </c>
      <c r="O80" s="14">
        <f t="shared" si="4"/>
        <v>0</v>
      </c>
      <c r="P80" s="14">
        <f t="shared" si="5"/>
        <v>0</v>
      </c>
    </row>
    <row r="81" spans="1:16" x14ac:dyDescent="0.3">
      <c r="A81" s="11" t="s">
        <v>64</v>
      </c>
      <c r="B81" s="20">
        <v>0</v>
      </c>
      <c r="C81" s="21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18">
        <v>0</v>
      </c>
      <c r="J81" s="19">
        <f>SUM(N81:P81)</f>
        <v>0</v>
      </c>
      <c r="K81" s="15">
        <f>RANK(J81,$J$3:$J$82)</f>
        <v>68</v>
      </c>
      <c r="N81" s="14">
        <f t="shared" si="3"/>
        <v>0</v>
      </c>
      <c r="O81" s="14">
        <f t="shared" si="4"/>
        <v>0</v>
      </c>
      <c r="P81" s="14">
        <f t="shared" si="5"/>
        <v>0</v>
      </c>
    </row>
    <row r="82" spans="1:16" x14ac:dyDescent="0.3">
      <c r="A82" s="11" t="s">
        <v>60</v>
      </c>
      <c r="B82" s="20">
        <v>0</v>
      </c>
      <c r="C82" s="21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18">
        <v>0</v>
      </c>
      <c r="J82" s="19">
        <f>SUM(N82:P82)</f>
        <v>0</v>
      </c>
      <c r="K82" s="15">
        <f>RANK(J82,$J$3:$J$82)</f>
        <v>68</v>
      </c>
      <c r="N82" s="14">
        <f t="shared" si="3"/>
        <v>0</v>
      </c>
      <c r="O82" s="14">
        <f t="shared" si="4"/>
        <v>0</v>
      </c>
      <c r="P82" s="14">
        <f t="shared" si="5"/>
        <v>0</v>
      </c>
    </row>
    <row r="83" spans="1:16" x14ac:dyDescent="0.6">
      <c r="B83" s="8"/>
      <c r="C83" s="8"/>
      <c r="D83" s="8"/>
      <c r="E83" s="8"/>
      <c r="F83" s="8"/>
      <c r="G83" s="8"/>
      <c r="H83" s="8"/>
      <c r="I83" s="8"/>
      <c r="J83" s="8"/>
    </row>
    <row r="84" spans="1:16" x14ac:dyDescent="0.6">
      <c r="B84" s="8"/>
      <c r="C84" s="8"/>
      <c r="D84" s="8"/>
      <c r="E84" s="8"/>
      <c r="F84" s="8"/>
      <c r="G84" s="8"/>
      <c r="H84" s="8"/>
      <c r="I84" s="8"/>
      <c r="J84" s="8"/>
    </row>
    <row r="85" spans="1:16" x14ac:dyDescent="0.6">
      <c r="B85" s="8"/>
      <c r="C85" s="8"/>
      <c r="D85" s="8"/>
      <c r="E85" s="8"/>
      <c r="F85" s="8"/>
      <c r="G85" s="8"/>
      <c r="H85" s="8"/>
      <c r="I85" s="8"/>
      <c r="J85" s="8"/>
    </row>
    <row r="86" spans="1:16" x14ac:dyDescent="0.6">
      <c r="B86" s="8"/>
      <c r="C86" s="8"/>
      <c r="D86" s="8"/>
      <c r="E86" s="8"/>
      <c r="F86" s="8"/>
      <c r="G86" s="8"/>
      <c r="H86" s="8"/>
      <c r="I86" s="8"/>
      <c r="J86" s="8"/>
    </row>
    <row r="87" spans="1:16" x14ac:dyDescent="0.6">
      <c r="B87" s="8"/>
      <c r="C87" s="8"/>
      <c r="D87" s="8"/>
      <c r="E87" s="8"/>
      <c r="F87" s="8"/>
      <c r="G87" s="8"/>
      <c r="H87" s="8"/>
      <c r="I87" s="8"/>
      <c r="J87" s="8"/>
    </row>
    <row r="88" spans="1:16" x14ac:dyDescent="0.6">
      <c r="B88" s="8"/>
      <c r="C88" s="8"/>
      <c r="D88" s="8"/>
      <c r="E88" s="8"/>
      <c r="F88" s="8"/>
      <c r="G88" s="8"/>
      <c r="H88" s="8"/>
      <c r="I88" s="8"/>
      <c r="J88" s="8"/>
    </row>
    <row r="89" spans="1:16" x14ac:dyDescent="0.6">
      <c r="B89" s="8"/>
      <c r="C89" s="8"/>
      <c r="D89" s="8"/>
      <c r="E89" s="8"/>
      <c r="F89" s="8"/>
      <c r="G89" s="8"/>
      <c r="H89" s="8"/>
      <c r="I89" s="8"/>
      <c r="J89" s="8"/>
    </row>
    <row r="90" spans="1:16" x14ac:dyDescent="0.6">
      <c r="B90" s="8"/>
      <c r="C90" s="8"/>
      <c r="D90" s="8"/>
      <c r="E90" s="8"/>
      <c r="F90" s="8"/>
      <c r="G90" s="8"/>
      <c r="H90" s="8"/>
      <c r="I90" s="8"/>
      <c r="J90" s="8"/>
    </row>
    <row r="91" spans="1:16" x14ac:dyDescent="0.6">
      <c r="B91" s="8"/>
      <c r="C91" s="8"/>
      <c r="D91" s="8"/>
      <c r="E91" s="8"/>
      <c r="F91" s="8"/>
      <c r="G91" s="8"/>
      <c r="H91" s="8"/>
      <c r="I91" s="8"/>
      <c r="J91" s="8"/>
    </row>
    <row r="92" spans="1:16" x14ac:dyDescent="0.6">
      <c r="B92" s="8"/>
      <c r="C92" s="8"/>
      <c r="D92" s="8"/>
      <c r="E92" s="8"/>
      <c r="F92" s="8"/>
      <c r="G92" s="8"/>
      <c r="H92" s="8"/>
      <c r="I92" s="8"/>
      <c r="J92" s="8"/>
    </row>
    <row r="93" spans="1:16" x14ac:dyDescent="0.6">
      <c r="B93" s="8"/>
      <c r="C93" s="8"/>
      <c r="D93" s="8"/>
      <c r="E93" s="8"/>
      <c r="F93" s="8"/>
      <c r="G93" s="8"/>
      <c r="H93" s="8"/>
      <c r="I93" s="8"/>
      <c r="J93" s="8"/>
    </row>
    <row r="94" spans="1:16" x14ac:dyDescent="0.6">
      <c r="B94" s="8"/>
      <c r="C94" s="8"/>
      <c r="D94" s="8"/>
      <c r="E94" s="8"/>
      <c r="F94" s="8"/>
      <c r="G94" s="8"/>
      <c r="H94" s="8"/>
      <c r="I94" s="8"/>
      <c r="J94" s="8"/>
    </row>
    <row r="95" spans="1:16" x14ac:dyDescent="0.6">
      <c r="B95" s="8"/>
      <c r="C95" s="8"/>
      <c r="D95" s="8"/>
      <c r="E95" s="8"/>
      <c r="F95" s="8"/>
      <c r="G95" s="8"/>
      <c r="H95" s="8"/>
      <c r="I95" s="8"/>
      <c r="J95" s="8"/>
    </row>
    <row r="96" spans="1:16" x14ac:dyDescent="0.6">
      <c r="B96" s="8"/>
      <c r="C96" s="8"/>
      <c r="D96" s="8"/>
      <c r="E96" s="8"/>
      <c r="F96" s="8"/>
      <c r="G96" s="8"/>
      <c r="H96" s="8"/>
      <c r="I96" s="8"/>
      <c r="J96" s="8"/>
    </row>
    <row r="97" spans="2:10" x14ac:dyDescent="0.6">
      <c r="B97" s="8"/>
      <c r="C97" s="8"/>
      <c r="D97" s="8"/>
      <c r="E97" s="8"/>
      <c r="F97" s="8"/>
      <c r="G97" s="8"/>
      <c r="H97" s="8"/>
      <c r="I97" s="8"/>
      <c r="J97" s="8"/>
    </row>
    <row r="98" spans="2:10" x14ac:dyDescent="0.6">
      <c r="B98" s="8"/>
      <c r="C98" s="8"/>
      <c r="D98" s="8"/>
      <c r="E98" s="8"/>
      <c r="F98" s="8"/>
      <c r="G98" s="8"/>
      <c r="H98" s="8"/>
      <c r="I98" s="8"/>
      <c r="J98" s="8"/>
    </row>
    <row r="99" spans="2:10" x14ac:dyDescent="0.6">
      <c r="B99" s="8"/>
      <c r="C99" s="8"/>
      <c r="D99" s="8"/>
      <c r="E99" s="8"/>
      <c r="F99" s="8"/>
      <c r="G99" s="8"/>
      <c r="H99" s="8"/>
      <c r="I99" s="8"/>
      <c r="J99" s="8"/>
    </row>
    <row r="100" spans="2:10" x14ac:dyDescent="0.6">
      <c r="B100" s="8"/>
      <c r="C100" s="8"/>
      <c r="D100" s="8"/>
      <c r="E100" s="8"/>
      <c r="F100" s="8"/>
      <c r="G100" s="8"/>
      <c r="H100" s="8"/>
      <c r="I100" s="8"/>
      <c r="J100" s="8"/>
    </row>
    <row r="101" spans="2:10" x14ac:dyDescent="0.6">
      <c r="B101" s="8"/>
      <c r="C101" s="8"/>
      <c r="D101" s="8"/>
      <c r="E101" s="8"/>
      <c r="F101" s="8"/>
      <c r="G101" s="8"/>
      <c r="H101" s="8"/>
      <c r="I101" s="8"/>
      <c r="J101" s="8"/>
    </row>
    <row r="102" spans="2:10" x14ac:dyDescent="0.6">
      <c r="B102" s="8"/>
      <c r="C102" s="8"/>
      <c r="D102" s="8"/>
      <c r="E102" s="8"/>
      <c r="F102" s="8"/>
      <c r="G102" s="8"/>
      <c r="H102" s="8"/>
      <c r="I102" s="8"/>
      <c r="J102" s="8"/>
    </row>
    <row r="103" spans="2:10" x14ac:dyDescent="0.6">
      <c r="B103" s="8"/>
      <c r="C103" s="8"/>
      <c r="D103" s="8"/>
      <c r="E103" s="8"/>
      <c r="F103" s="8"/>
      <c r="G103" s="8"/>
      <c r="H103" s="8"/>
      <c r="I103" s="8"/>
      <c r="J103" s="8"/>
    </row>
    <row r="104" spans="2:10" x14ac:dyDescent="0.6">
      <c r="B104" s="8"/>
      <c r="C104" s="8"/>
      <c r="D104" s="8"/>
      <c r="E104" s="8"/>
      <c r="F104" s="8"/>
      <c r="G104" s="8"/>
      <c r="H104" s="8"/>
      <c r="I104" s="8"/>
      <c r="J104" s="8"/>
    </row>
    <row r="105" spans="2:10" x14ac:dyDescent="0.6">
      <c r="B105" s="8"/>
      <c r="C105" s="8"/>
      <c r="D105" s="8"/>
      <c r="E105" s="8"/>
      <c r="F105" s="8"/>
      <c r="G105" s="8"/>
      <c r="H105" s="8"/>
      <c r="I105" s="8"/>
      <c r="J105" s="8"/>
    </row>
    <row r="106" spans="2:10" x14ac:dyDescent="0.6">
      <c r="B106" s="8"/>
      <c r="C106" s="8"/>
      <c r="D106" s="8"/>
      <c r="E106" s="8"/>
      <c r="F106" s="8"/>
      <c r="G106" s="8"/>
      <c r="H106" s="8"/>
      <c r="I106" s="8"/>
      <c r="J106" s="8"/>
    </row>
    <row r="107" spans="2:10" x14ac:dyDescent="0.6">
      <c r="B107" s="8"/>
      <c r="C107" s="8"/>
      <c r="D107" s="8"/>
      <c r="E107" s="8"/>
      <c r="F107" s="8"/>
      <c r="G107" s="8"/>
      <c r="H107" s="8"/>
      <c r="I107" s="8"/>
      <c r="J107" s="8"/>
    </row>
    <row r="108" spans="2:10" x14ac:dyDescent="0.6">
      <c r="B108" s="8"/>
      <c r="C108" s="8"/>
      <c r="D108" s="8"/>
      <c r="E108" s="8"/>
      <c r="F108" s="8"/>
      <c r="G108" s="8"/>
      <c r="H108" s="8"/>
      <c r="I108" s="8"/>
      <c r="J108" s="8"/>
    </row>
    <row r="109" spans="2:10" x14ac:dyDescent="0.6">
      <c r="B109" s="8"/>
      <c r="C109" s="8"/>
      <c r="D109" s="8"/>
      <c r="E109" s="8"/>
      <c r="F109" s="8"/>
      <c r="G109" s="8"/>
      <c r="H109" s="8"/>
      <c r="I109" s="8"/>
      <c r="J109" s="8"/>
    </row>
    <row r="110" spans="2:10" x14ac:dyDescent="0.6">
      <c r="B110" s="8"/>
      <c r="C110" s="8"/>
      <c r="D110" s="8"/>
      <c r="E110" s="8"/>
      <c r="F110" s="8"/>
      <c r="G110" s="8"/>
      <c r="H110" s="8"/>
      <c r="I110" s="8"/>
      <c r="J110" s="8"/>
    </row>
    <row r="111" spans="2:10" x14ac:dyDescent="0.6">
      <c r="B111" s="8"/>
      <c r="C111" s="8"/>
      <c r="D111" s="8"/>
      <c r="E111" s="8"/>
      <c r="F111" s="8"/>
      <c r="G111" s="8"/>
      <c r="H111" s="8"/>
      <c r="I111" s="8"/>
      <c r="J111" s="8"/>
    </row>
    <row r="112" spans="2:10" x14ac:dyDescent="0.6">
      <c r="B112" s="8"/>
      <c r="C112" s="8"/>
      <c r="D112" s="8"/>
      <c r="E112" s="8"/>
      <c r="F112" s="8"/>
      <c r="G112" s="8"/>
      <c r="H112" s="8"/>
      <c r="I112" s="8"/>
      <c r="J112" s="8"/>
    </row>
    <row r="113" spans="2:10" x14ac:dyDescent="0.6">
      <c r="B113" s="8"/>
      <c r="C113" s="8"/>
      <c r="D113" s="8"/>
      <c r="E113" s="8"/>
      <c r="F113" s="8"/>
      <c r="G113" s="8"/>
      <c r="H113" s="8"/>
      <c r="I113" s="8"/>
      <c r="J113" s="8"/>
    </row>
    <row r="114" spans="2:10" x14ac:dyDescent="0.6">
      <c r="B114" s="8"/>
      <c r="C114" s="8"/>
      <c r="D114" s="8"/>
      <c r="E114" s="8"/>
      <c r="F114" s="8"/>
      <c r="G114" s="8"/>
      <c r="H114" s="8"/>
      <c r="I114" s="8"/>
      <c r="J114" s="8"/>
    </row>
    <row r="115" spans="2:10" x14ac:dyDescent="0.6">
      <c r="B115" s="8"/>
      <c r="C115" s="8"/>
      <c r="D115" s="8"/>
      <c r="E115" s="8"/>
      <c r="F115" s="8"/>
      <c r="G115" s="8"/>
      <c r="H115" s="8"/>
      <c r="I115" s="8"/>
      <c r="J115" s="8"/>
    </row>
    <row r="116" spans="2:10" x14ac:dyDescent="0.6">
      <c r="B116" s="8"/>
      <c r="C116" s="8"/>
      <c r="D116" s="8"/>
      <c r="E116" s="8"/>
      <c r="F116" s="8"/>
      <c r="G116" s="8"/>
      <c r="H116" s="8"/>
      <c r="I116" s="8"/>
      <c r="J116" s="8"/>
    </row>
  </sheetData>
  <sortState ref="A3:K82">
    <sortCondition ref="K3"/>
  </sortState>
  <phoneticPr fontId="5" type="noConversion"/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3"/>
  <sheetViews>
    <sheetView showGridLines="0" zoomScale="60" zoomScaleNormal="60" workbookViewId="0">
      <selection activeCell="Z8" sqref="Z8"/>
    </sheetView>
  </sheetViews>
  <sheetFormatPr defaultColWidth="8.88671875" defaultRowHeight="31.2" x14ac:dyDescent="0.6"/>
  <cols>
    <col min="1" max="1" width="62" style="12" bestFit="1" customWidth="1"/>
    <col min="2" max="8" width="11.44140625" customWidth="1"/>
    <col min="9" max="9" width="13.33203125" customWidth="1"/>
    <col min="10" max="10" width="14.88671875" customWidth="1"/>
    <col min="11" max="11" width="13.33203125" customWidth="1"/>
  </cols>
  <sheetData>
    <row r="1" spans="1:16" ht="31.8" thickBot="1" x14ac:dyDescent="0.65">
      <c r="A1" s="2" t="s">
        <v>73</v>
      </c>
      <c r="K1" s="2">
        <v>2017</v>
      </c>
    </row>
    <row r="2" spans="1:16" s="1" customFormat="1" ht="106.5" customHeight="1" thickBot="1" x14ac:dyDescent="0.35">
      <c r="A2" s="9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7" t="s">
        <v>8</v>
      </c>
      <c r="J2" s="6" t="s">
        <v>103</v>
      </c>
      <c r="K2" s="5" t="s">
        <v>9</v>
      </c>
      <c r="N2" s="13" t="s">
        <v>10</v>
      </c>
      <c r="O2" s="13" t="s">
        <v>11</v>
      </c>
      <c r="P2" s="13" t="s">
        <v>12</v>
      </c>
    </row>
    <row r="3" spans="1:16" ht="33.9" customHeight="1" thickTop="1" x14ac:dyDescent="0.3">
      <c r="A3" s="10" t="s">
        <v>75</v>
      </c>
      <c r="B3" s="16">
        <v>0</v>
      </c>
      <c r="C3" s="17">
        <v>45</v>
      </c>
      <c r="D3" s="17">
        <v>90</v>
      </c>
      <c r="E3" s="17">
        <v>140</v>
      </c>
      <c r="F3" s="17">
        <v>200</v>
      </c>
      <c r="G3" s="17">
        <v>0</v>
      </c>
      <c r="H3" s="27">
        <v>0</v>
      </c>
      <c r="I3" s="18">
        <v>0</v>
      </c>
      <c r="J3" s="19">
        <f>SUM(N3:P3)</f>
        <v>430</v>
      </c>
      <c r="K3" s="15">
        <f>RANK(J3,$J$3:$J$59)</f>
        <v>1</v>
      </c>
      <c r="N3" s="14">
        <f>LARGE($B3:$I3,1)</f>
        <v>200</v>
      </c>
      <c r="O3" s="14">
        <f>LARGE($B3:$I3,2)</f>
        <v>140</v>
      </c>
      <c r="P3" s="14">
        <f>LARGE($B3:$I3,3)</f>
        <v>90</v>
      </c>
    </row>
    <row r="4" spans="1:16" ht="33.9" customHeight="1" x14ac:dyDescent="0.3">
      <c r="A4" s="10" t="s">
        <v>79</v>
      </c>
      <c r="B4" s="16">
        <v>85</v>
      </c>
      <c r="C4" s="17">
        <v>130</v>
      </c>
      <c r="D4" s="17">
        <v>200</v>
      </c>
      <c r="E4" s="17">
        <v>95</v>
      </c>
      <c r="F4" s="17">
        <v>30</v>
      </c>
      <c r="G4" s="17">
        <v>0</v>
      </c>
      <c r="H4" s="17">
        <v>0</v>
      </c>
      <c r="I4" s="18">
        <v>0</v>
      </c>
      <c r="J4" s="19">
        <f>SUM(N4:P4)</f>
        <v>425</v>
      </c>
      <c r="K4" s="15">
        <f>RANK(J4,$J$3:$J$59)</f>
        <v>2</v>
      </c>
      <c r="N4" s="14">
        <f t="shared" ref="N4:N59" si="0">LARGE($B4:$I4,1)</f>
        <v>200</v>
      </c>
      <c r="O4" s="14">
        <f t="shared" ref="O4:O59" si="1">LARGE($B4:$I4,2)</f>
        <v>130</v>
      </c>
      <c r="P4" s="14">
        <f t="shared" ref="P4:P59" si="2">LARGE($B4:$I4,3)</f>
        <v>95</v>
      </c>
    </row>
    <row r="5" spans="1:16" ht="33.9" customHeight="1" x14ac:dyDescent="0.3">
      <c r="A5" s="11" t="s">
        <v>88</v>
      </c>
      <c r="B5" s="20">
        <v>90</v>
      </c>
      <c r="C5" s="21">
        <v>200</v>
      </c>
      <c r="D5" s="21">
        <v>130</v>
      </c>
      <c r="E5" s="21">
        <v>0</v>
      </c>
      <c r="F5" s="21">
        <v>0</v>
      </c>
      <c r="G5" s="21">
        <v>0</v>
      </c>
      <c r="H5" s="17">
        <v>0</v>
      </c>
      <c r="I5" s="18">
        <v>0</v>
      </c>
      <c r="J5" s="19">
        <f>SUM(N5:P5)</f>
        <v>420</v>
      </c>
      <c r="K5" s="15">
        <f>RANK(J5,$J$3:$J$59)</f>
        <v>3</v>
      </c>
      <c r="N5" s="14">
        <f t="shared" si="0"/>
        <v>200</v>
      </c>
      <c r="O5" s="14">
        <f t="shared" si="1"/>
        <v>130</v>
      </c>
      <c r="P5" s="14">
        <f t="shared" si="2"/>
        <v>90</v>
      </c>
    </row>
    <row r="6" spans="1:16" ht="33.9" customHeight="1" x14ac:dyDescent="0.3">
      <c r="A6" s="11" t="s">
        <v>96</v>
      </c>
      <c r="B6" s="23">
        <v>110</v>
      </c>
      <c r="C6" s="22">
        <v>100</v>
      </c>
      <c r="D6" s="22">
        <v>140</v>
      </c>
      <c r="E6" s="22">
        <v>0</v>
      </c>
      <c r="F6" s="22">
        <v>0</v>
      </c>
      <c r="G6" s="22">
        <v>0</v>
      </c>
      <c r="H6" s="21">
        <v>0</v>
      </c>
      <c r="I6" s="18">
        <v>0</v>
      </c>
      <c r="J6" s="19">
        <f>SUM(N6:P6)</f>
        <v>350</v>
      </c>
      <c r="K6" s="15">
        <f>RANK(J6,$J$3:$J$59)</f>
        <v>4</v>
      </c>
      <c r="N6" s="14">
        <f t="shared" si="0"/>
        <v>140</v>
      </c>
      <c r="O6" s="14">
        <f t="shared" si="1"/>
        <v>110</v>
      </c>
      <c r="P6" s="14">
        <f t="shared" si="2"/>
        <v>100</v>
      </c>
    </row>
    <row r="7" spans="1:16" ht="33.9" customHeight="1" x14ac:dyDescent="0.3">
      <c r="A7" s="10" t="s">
        <v>84</v>
      </c>
      <c r="B7" s="20">
        <v>200</v>
      </c>
      <c r="C7" s="22">
        <v>15</v>
      </c>
      <c r="D7" s="22">
        <v>75</v>
      </c>
      <c r="E7" s="22">
        <v>70</v>
      </c>
      <c r="F7" s="22">
        <v>45</v>
      </c>
      <c r="G7" s="22">
        <v>0</v>
      </c>
      <c r="H7" s="22">
        <v>0</v>
      </c>
      <c r="I7" s="18">
        <v>0</v>
      </c>
      <c r="J7" s="19">
        <f>SUM(N7:P7)</f>
        <v>345</v>
      </c>
      <c r="K7" s="15">
        <f>RANK(J7,$J$3:$J$59)</f>
        <v>5</v>
      </c>
      <c r="N7" s="14">
        <f t="shared" si="0"/>
        <v>200</v>
      </c>
      <c r="O7" s="14">
        <f t="shared" si="1"/>
        <v>75</v>
      </c>
      <c r="P7" s="14">
        <f t="shared" si="2"/>
        <v>70</v>
      </c>
    </row>
    <row r="8" spans="1:16" ht="33.9" customHeight="1" x14ac:dyDescent="0.3">
      <c r="A8" s="10" t="s">
        <v>36</v>
      </c>
      <c r="B8" s="20">
        <v>130</v>
      </c>
      <c r="C8" s="21">
        <v>85</v>
      </c>
      <c r="D8" s="21">
        <v>0</v>
      </c>
      <c r="E8" s="21">
        <v>130</v>
      </c>
      <c r="F8" s="21">
        <v>25</v>
      </c>
      <c r="G8" s="21">
        <v>0</v>
      </c>
      <c r="H8" s="21">
        <v>0</v>
      </c>
      <c r="I8" s="18">
        <v>0</v>
      </c>
      <c r="J8" s="19">
        <f>SUM(N8:P8)</f>
        <v>345</v>
      </c>
      <c r="K8" s="15">
        <f>RANK(J8,$J$3:$J$59)</f>
        <v>5</v>
      </c>
      <c r="N8" s="14">
        <f t="shared" si="0"/>
        <v>130</v>
      </c>
      <c r="O8" s="14">
        <f t="shared" si="1"/>
        <v>130</v>
      </c>
      <c r="P8" s="14">
        <f t="shared" si="2"/>
        <v>85</v>
      </c>
    </row>
    <row r="9" spans="1:16" ht="33.9" customHeight="1" x14ac:dyDescent="0.3">
      <c r="A9" s="10" t="s">
        <v>52</v>
      </c>
      <c r="B9" s="20">
        <v>0</v>
      </c>
      <c r="C9" s="21">
        <v>90</v>
      </c>
      <c r="D9" s="21">
        <v>0</v>
      </c>
      <c r="E9" s="21">
        <v>120</v>
      </c>
      <c r="F9" s="21">
        <v>120</v>
      </c>
      <c r="G9" s="21">
        <v>0</v>
      </c>
      <c r="H9" s="21">
        <v>0</v>
      </c>
      <c r="I9" s="18">
        <v>0</v>
      </c>
      <c r="J9" s="19">
        <f>SUM(N9:P9)</f>
        <v>330</v>
      </c>
      <c r="K9" s="15">
        <f>RANK(J9,$J$3:$J$59)</f>
        <v>7</v>
      </c>
      <c r="N9" s="14">
        <f t="shared" si="0"/>
        <v>120</v>
      </c>
      <c r="O9" s="14">
        <f t="shared" si="1"/>
        <v>120</v>
      </c>
      <c r="P9" s="14">
        <f t="shared" si="2"/>
        <v>90</v>
      </c>
    </row>
    <row r="10" spans="1:16" ht="33.9" customHeight="1" x14ac:dyDescent="0.3">
      <c r="A10" s="10" t="s">
        <v>77</v>
      </c>
      <c r="B10" s="20">
        <v>65</v>
      </c>
      <c r="C10" s="21">
        <v>95</v>
      </c>
      <c r="D10" s="21">
        <v>160</v>
      </c>
      <c r="E10" s="21">
        <v>30</v>
      </c>
      <c r="F10" s="21">
        <v>20</v>
      </c>
      <c r="G10" s="21">
        <v>0</v>
      </c>
      <c r="H10" s="22">
        <v>0</v>
      </c>
      <c r="I10" s="18">
        <v>0</v>
      </c>
      <c r="J10" s="19">
        <f>SUM(N10:P10)</f>
        <v>320</v>
      </c>
      <c r="K10" s="15">
        <f>RANK(J10,$J$3:$J$59)</f>
        <v>8</v>
      </c>
      <c r="N10" s="14">
        <f t="shared" si="0"/>
        <v>160</v>
      </c>
      <c r="O10" s="14">
        <f t="shared" si="1"/>
        <v>95</v>
      </c>
      <c r="P10" s="14">
        <f t="shared" si="2"/>
        <v>65</v>
      </c>
    </row>
    <row r="11" spans="1:16" ht="33.9" customHeight="1" x14ac:dyDescent="0.3">
      <c r="A11" s="10" t="s">
        <v>42</v>
      </c>
      <c r="B11" s="20">
        <v>140</v>
      </c>
      <c r="C11" s="21">
        <v>55</v>
      </c>
      <c r="D11" s="21">
        <v>100</v>
      </c>
      <c r="E11" s="21">
        <v>0</v>
      </c>
      <c r="F11" s="21">
        <v>75</v>
      </c>
      <c r="G11" s="21">
        <v>0</v>
      </c>
      <c r="H11" s="21">
        <v>0</v>
      </c>
      <c r="I11" s="18">
        <v>0</v>
      </c>
      <c r="J11" s="19">
        <f>SUM(N11:P11)</f>
        <v>315</v>
      </c>
      <c r="K11" s="15">
        <f>RANK(J11,$J$3:$J$59)</f>
        <v>9</v>
      </c>
      <c r="N11" s="14">
        <f t="shared" si="0"/>
        <v>140</v>
      </c>
      <c r="O11" s="14">
        <f t="shared" si="1"/>
        <v>100</v>
      </c>
      <c r="P11" s="14">
        <f t="shared" si="2"/>
        <v>75</v>
      </c>
    </row>
    <row r="12" spans="1:16" ht="33.9" customHeight="1" x14ac:dyDescent="0.3">
      <c r="A12" s="10" t="s">
        <v>113</v>
      </c>
      <c r="B12" s="20">
        <v>0</v>
      </c>
      <c r="C12" s="21">
        <v>65</v>
      </c>
      <c r="D12" s="21">
        <v>25</v>
      </c>
      <c r="E12" s="21">
        <v>100</v>
      </c>
      <c r="F12" s="21">
        <v>140</v>
      </c>
      <c r="G12" s="21">
        <v>0</v>
      </c>
      <c r="H12" s="21">
        <v>0</v>
      </c>
      <c r="I12" s="18">
        <v>0</v>
      </c>
      <c r="J12" s="19">
        <f>SUM(N12:P12)</f>
        <v>305</v>
      </c>
      <c r="K12" s="15">
        <f>RANK(J12,$J$3:$J$59)</f>
        <v>10</v>
      </c>
      <c r="N12" s="14">
        <f t="shared" si="0"/>
        <v>140</v>
      </c>
      <c r="O12" s="14">
        <f t="shared" si="1"/>
        <v>100</v>
      </c>
      <c r="P12" s="14">
        <f t="shared" si="2"/>
        <v>65</v>
      </c>
    </row>
    <row r="13" spans="1:16" ht="33.9" customHeight="1" x14ac:dyDescent="0.3">
      <c r="A13" s="11" t="s">
        <v>112</v>
      </c>
      <c r="B13" s="23">
        <v>0</v>
      </c>
      <c r="C13" s="22">
        <v>80</v>
      </c>
      <c r="D13" s="22">
        <v>120</v>
      </c>
      <c r="E13" s="22">
        <v>0</v>
      </c>
      <c r="F13" s="22">
        <v>90</v>
      </c>
      <c r="G13" s="22">
        <v>0</v>
      </c>
      <c r="H13" s="22">
        <v>0</v>
      </c>
      <c r="I13" s="18">
        <v>0</v>
      </c>
      <c r="J13" s="19">
        <f>SUM(N13:P13)</f>
        <v>290</v>
      </c>
      <c r="K13" s="15">
        <f>RANK(J13,$J$3:$J$59)</f>
        <v>11</v>
      </c>
      <c r="N13" s="14">
        <f t="shared" si="0"/>
        <v>120</v>
      </c>
      <c r="O13" s="14">
        <f t="shared" si="1"/>
        <v>90</v>
      </c>
      <c r="P13" s="14">
        <f t="shared" si="2"/>
        <v>80</v>
      </c>
    </row>
    <row r="14" spans="1:16" ht="33.9" customHeight="1" x14ac:dyDescent="0.3">
      <c r="A14" s="11" t="s">
        <v>74</v>
      </c>
      <c r="B14" s="20">
        <v>160</v>
      </c>
      <c r="C14" s="24">
        <v>60</v>
      </c>
      <c r="D14" s="21">
        <v>0</v>
      </c>
      <c r="E14" s="21">
        <v>0</v>
      </c>
      <c r="F14" s="21">
        <v>70</v>
      </c>
      <c r="G14" s="21">
        <v>0</v>
      </c>
      <c r="H14" s="21">
        <v>0</v>
      </c>
      <c r="I14" s="18">
        <v>0</v>
      </c>
      <c r="J14" s="19">
        <f>SUM(N14:P14)</f>
        <v>290</v>
      </c>
      <c r="K14" s="15">
        <f>RANK(J14,$J$3:$J$59)</f>
        <v>11</v>
      </c>
      <c r="N14" s="14">
        <f t="shared" si="0"/>
        <v>160</v>
      </c>
      <c r="O14" s="14">
        <f t="shared" si="1"/>
        <v>70</v>
      </c>
      <c r="P14" s="14">
        <f t="shared" si="2"/>
        <v>60</v>
      </c>
    </row>
    <row r="15" spans="1:16" ht="33.9" customHeight="1" x14ac:dyDescent="0.3">
      <c r="A15" s="11" t="s">
        <v>110</v>
      </c>
      <c r="B15" s="20">
        <v>0</v>
      </c>
      <c r="C15" s="21">
        <v>140</v>
      </c>
      <c r="D15" s="21">
        <v>45</v>
      </c>
      <c r="E15" s="21">
        <v>50</v>
      </c>
      <c r="F15" s="21">
        <v>40</v>
      </c>
      <c r="G15" s="21">
        <v>0</v>
      </c>
      <c r="H15" s="21">
        <v>0</v>
      </c>
      <c r="I15" s="18">
        <v>0</v>
      </c>
      <c r="J15" s="19">
        <f>SUM(N15:P15)</f>
        <v>235</v>
      </c>
      <c r="K15" s="15">
        <f>RANK(J15,$J$3:$J$59)</f>
        <v>13</v>
      </c>
      <c r="N15" s="14">
        <f t="shared" si="0"/>
        <v>140</v>
      </c>
      <c r="O15" s="14">
        <f t="shared" si="1"/>
        <v>50</v>
      </c>
      <c r="P15" s="14">
        <f t="shared" si="2"/>
        <v>45</v>
      </c>
    </row>
    <row r="16" spans="1:16" ht="33.9" customHeight="1" x14ac:dyDescent="0.3">
      <c r="A16" s="11" t="s">
        <v>133</v>
      </c>
      <c r="B16" s="20">
        <v>0</v>
      </c>
      <c r="C16" s="21">
        <v>0</v>
      </c>
      <c r="D16" s="21">
        <v>0</v>
      </c>
      <c r="E16" s="21">
        <v>55</v>
      </c>
      <c r="F16" s="21">
        <v>160</v>
      </c>
      <c r="G16" s="21">
        <v>0</v>
      </c>
      <c r="H16" s="21">
        <v>0</v>
      </c>
      <c r="I16" s="18">
        <v>0</v>
      </c>
      <c r="J16" s="19">
        <f>SUM(N16:P16)</f>
        <v>215</v>
      </c>
      <c r="K16" s="15">
        <f>RANK(J16,$J$3:$J$59)</f>
        <v>14</v>
      </c>
      <c r="N16" s="14">
        <f t="shared" si="0"/>
        <v>160</v>
      </c>
      <c r="O16" s="14">
        <f t="shared" si="1"/>
        <v>55</v>
      </c>
      <c r="P16" s="14">
        <f t="shared" si="2"/>
        <v>0</v>
      </c>
    </row>
    <row r="17" spans="1:16" ht="33.9" customHeight="1" x14ac:dyDescent="0.3">
      <c r="A17" s="11" t="s">
        <v>15</v>
      </c>
      <c r="B17" s="20">
        <v>0</v>
      </c>
      <c r="C17" s="21">
        <v>10</v>
      </c>
      <c r="D17" s="21">
        <v>95</v>
      </c>
      <c r="E17" s="21">
        <v>0</v>
      </c>
      <c r="F17" s="21">
        <v>110</v>
      </c>
      <c r="G17" s="21">
        <v>0</v>
      </c>
      <c r="H17" s="22">
        <v>0</v>
      </c>
      <c r="I17" s="18">
        <v>0</v>
      </c>
      <c r="J17" s="19">
        <f>SUM(N17:P17)</f>
        <v>215</v>
      </c>
      <c r="K17" s="15">
        <f>RANK(J17,$J$3:$J$59)</f>
        <v>14</v>
      </c>
      <c r="N17" s="14">
        <f t="shared" si="0"/>
        <v>110</v>
      </c>
      <c r="O17" s="14">
        <f t="shared" si="1"/>
        <v>95</v>
      </c>
      <c r="P17" s="14">
        <f t="shared" si="2"/>
        <v>10</v>
      </c>
    </row>
    <row r="18" spans="1:16" ht="33.9" customHeight="1" x14ac:dyDescent="0.3">
      <c r="A18" s="11" t="s">
        <v>119</v>
      </c>
      <c r="B18" s="20">
        <v>0</v>
      </c>
      <c r="C18" s="21">
        <v>0</v>
      </c>
      <c r="D18" s="21">
        <v>110</v>
      </c>
      <c r="E18" s="21">
        <v>0</v>
      </c>
      <c r="F18" s="21">
        <v>100</v>
      </c>
      <c r="G18" s="21">
        <v>0</v>
      </c>
      <c r="H18" s="22">
        <v>0</v>
      </c>
      <c r="I18" s="18">
        <v>0</v>
      </c>
      <c r="J18" s="19">
        <f>SUM(N18:P18)</f>
        <v>210</v>
      </c>
      <c r="K18" s="15">
        <f>RANK(J18,$J$3:$J$59)</f>
        <v>16</v>
      </c>
      <c r="N18" s="14">
        <f t="shared" si="0"/>
        <v>110</v>
      </c>
      <c r="O18" s="14">
        <f t="shared" si="1"/>
        <v>100</v>
      </c>
      <c r="P18" s="14">
        <f t="shared" si="2"/>
        <v>0</v>
      </c>
    </row>
    <row r="19" spans="1:16" ht="33.9" customHeight="1" x14ac:dyDescent="0.3">
      <c r="A19" s="11" t="s">
        <v>122</v>
      </c>
      <c r="B19" s="23">
        <v>0</v>
      </c>
      <c r="C19" s="22">
        <v>0</v>
      </c>
      <c r="D19" s="22">
        <v>50</v>
      </c>
      <c r="E19" s="22">
        <v>160</v>
      </c>
      <c r="F19" s="22">
        <v>0</v>
      </c>
      <c r="G19" s="22">
        <v>0</v>
      </c>
      <c r="H19" s="22">
        <v>0</v>
      </c>
      <c r="I19" s="18">
        <v>0</v>
      </c>
      <c r="J19" s="19">
        <f>SUM(N19:P19)</f>
        <v>210</v>
      </c>
      <c r="K19" s="15">
        <f>RANK(J19,$J$3:$J$59)</f>
        <v>16</v>
      </c>
      <c r="N19" s="14">
        <f t="shared" si="0"/>
        <v>160</v>
      </c>
      <c r="O19" s="14">
        <f t="shared" si="1"/>
        <v>50</v>
      </c>
      <c r="P19" s="14">
        <f t="shared" si="2"/>
        <v>0</v>
      </c>
    </row>
    <row r="20" spans="1:16" ht="33.9" customHeight="1" x14ac:dyDescent="0.3">
      <c r="A20" s="11" t="s">
        <v>83</v>
      </c>
      <c r="B20" s="20">
        <v>50</v>
      </c>
      <c r="C20" s="21">
        <v>20</v>
      </c>
      <c r="D20" s="21">
        <v>0</v>
      </c>
      <c r="E20" s="21">
        <v>75</v>
      </c>
      <c r="F20" s="21">
        <v>80</v>
      </c>
      <c r="G20" s="21">
        <v>0</v>
      </c>
      <c r="H20" s="21">
        <v>0</v>
      </c>
      <c r="I20" s="18">
        <v>0</v>
      </c>
      <c r="J20" s="19">
        <f>SUM(N20:P20)</f>
        <v>205</v>
      </c>
      <c r="K20" s="15">
        <f>RANK(J20,$J$3:$J$59)</f>
        <v>18</v>
      </c>
      <c r="N20" s="14">
        <f t="shared" si="0"/>
        <v>80</v>
      </c>
      <c r="O20" s="14">
        <f t="shared" si="1"/>
        <v>75</v>
      </c>
      <c r="P20" s="14">
        <f t="shared" si="2"/>
        <v>50</v>
      </c>
    </row>
    <row r="21" spans="1:16" ht="33.9" customHeight="1" x14ac:dyDescent="0.3">
      <c r="A21" s="11" t="s">
        <v>80</v>
      </c>
      <c r="B21" s="23">
        <v>80</v>
      </c>
      <c r="C21" s="22">
        <v>120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18">
        <v>0</v>
      </c>
      <c r="J21" s="19">
        <f>SUM(N21:P21)</f>
        <v>200</v>
      </c>
      <c r="K21" s="15">
        <f>RANK(J21,$J$3:$J$59)</f>
        <v>19</v>
      </c>
      <c r="N21" s="14">
        <f t="shared" si="0"/>
        <v>120</v>
      </c>
      <c r="O21" s="14">
        <f t="shared" si="1"/>
        <v>80</v>
      </c>
      <c r="P21" s="14">
        <f t="shared" si="2"/>
        <v>0</v>
      </c>
    </row>
    <row r="22" spans="1:16" ht="33.9" customHeight="1" x14ac:dyDescent="0.3">
      <c r="A22" s="11" t="s">
        <v>127</v>
      </c>
      <c r="B22" s="20">
        <v>0</v>
      </c>
      <c r="C22" s="21">
        <v>0</v>
      </c>
      <c r="D22" s="21">
        <v>0</v>
      </c>
      <c r="E22" s="21">
        <v>200</v>
      </c>
      <c r="F22" s="21">
        <v>0</v>
      </c>
      <c r="G22" s="21">
        <v>0</v>
      </c>
      <c r="H22" s="21">
        <v>0</v>
      </c>
      <c r="I22" s="18">
        <v>0</v>
      </c>
      <c r="J22" s="19">
        <f>SUM(N22:P22)</f>
        <v>200</v>
      </c>
      <c r="K22" s="15">
        <f>RANK(J22,$J$3:$J$59)</f>
        <v>19</v>
      </c>
      <c r="N22" s="14">
        <f t="shared" si="0"/>
        <v>200</v>
      </c>
      <c r="O22" s="14">
        <f t="shared" si="1"/>
        <v>0</v>
      </c>
      <c r="P22" s="14">
        <f t="shared" si="2"/>
        <v>0</v>
      </c>
    </row>
    <row r="23" spans="1:16" ht="33.9" customHeight="1" x14ac:dyDescent="0.3">
      <c r="A23" s="11" t="s">
        <v>30</v>
      </c>
      <c r="B23" s="20">
        <v>120</v>
      </c>
      <c r="C23" s="22">
        <v>75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  <c r="I23" s="18">
        <v>0</v>
      </c>
      <c r="J23" s="19">
        <f>SUM(N23:P23)</f>
        <v>195</v>
      </c>
      <c r="K23" s="15">
        <f>RANK(J23,$J$3:$J$59)</f>
        <v>21</v>
      </c>
      <c r="N23" s="14">
        <f t="shared" si="0"/>
        <v>120</v>
      </c>
      <c r="O23" s="14">
        <f t="shared" si="1"/>
        <v>75</v>
      </c>
      <c r="P23" s="14">
        <f t="shared" si="2"/>
        <v>0</v>
      </c>
    </row>
    <row r="24" spans="1:16" ht="33.9" customHeight="1" x14ac:dyDescent="0.3">
      <c r="A24" s="11" t="s">
        <v>109</v>
      </c>
      <c r="B24" s="23">
        <v>0</v>
      </c>
      <c r="C24" s="22">
        <v>160</v>
      </c>
      <c r="D24" s="22">
        <v>35</v>
      </c>
      <c r="E24" s="22">
        <v>0</v>
      </c>
      <c r="F24" s="22">
        <v>0</v>
      </c>
      <c r="G24" s="22">
        <v>0</v>
      </c>
      <c r="H24" s="22">
        <v>0</v>
      </c>
      <c r="I24" s="18">
        <v>0</v>
      </c>
      <c r="J24" s="19">
        <f>SUM(N24:P24)</f>
        <v>195</v>
      </c>
      <c r="K24" s="15">
        <f>RANK(J24,$J$3:$J$59)</f>
        <v>21</v>
      </c>
      <c r="N24" s="14">
        <f t="shared" si="0"/>
        <v>160</v>
      </c>
      <c r="O24" s="14">
        <f t="shared" si="1"/>
        <v>35</v>
      </c>
      <c r="P24" s="14">
        <f t="shared" si="2"/>
        <v>0</v>
      </c>
    </row>
    <row r="25" spans="1:16" ht="33.9" customHeight="1" x14ac:dyDescent="0.3">
      <c r="A25" s="11" t="s">
        <v>87</v>
      </c>
      <c r="B25" s="20">
        <v>0</v>
      </c>
      <c r="C25" s="21">
        <v>35</v>
      </c>
      <c r="D25" s="21">
        <v>15</v>
      </c>
      <c r="E25" s="21">
        <v>0</v>
      </c>
      <c r="F25" s="21">
        <v>130</v>
      </c>
      <c r="G25" s="21">
        <v>0</v>
      </c>
      <c r="H25" s="22">
        <v>0</v>
      </c>
      <c r="I25" s="18">
        <v>0</v>
      </c>
      <c r="J25" s="19">
        <f>SUM(N25:P25)</f>
        <v>180</v>
      </c>
      <c r="K25" s="15">
        <f>RANK(J25,$J$3:$J$59)</f>
        <v>23</v>
      </c>
      <c r="N25" s="14">
        <f t="shared" si="0"/>
        <v>130</v>
      </c>
      <c r="O25" s="14">
        <f t="shared" si="1"/>
        <v>35</v>
      </c>
      <c r="P25" s="14">
        <f t="shared" si="2"/>
        <v>15</v>
      </c>
    </row>
    <row r="26" spans="1:16" ht="33.9" customHeight="1" x14ac:dyDescent="0.3">
      <c r="A26" s="11" t="s">
        <v>76</v>
      </c>
      <c r="B26" s="20">
        <v>0</v>
      </c>
      <c r="C26" s="21">
        <v>30</v>
      </c>
      <c r="D26" s="21">
        <v>65</v>
      </c>
      <c r="E26" s="21">
        <v>0</v>
      </c>
      <c r="F26" s="21">
        <v>85</v>
      </c>
      <c r="G26" s="21">
        <v>0</v>
      </c>
      <c r="H26" s="22">
        <v>0</v>
      </c>
      <c r="I26" s="18">
        <v>0</v>
      </c>
      <c r="J26" s="19">
        <f>SUM(N26:P26)</f>
        <v>180</v>
      </c>
      <c r="K26" s="15">
        <f>RANK(J26,$J$3:$J$59)</f>
        <v>23</v>
      </c>
      <c r="N26" s="14">
        <f t="shared" si="0"/>
        <v>85</v>
      </c>
      <c r="O26" s="14">
        <f t="shared" si="1"/>
        <v>65</v>
      </c>
      <c r="P26" s="14">
        <f t="shared" si="2"/>
        <v>30</v>
      </c>
    </row>
    <row r="27" spans="1:16" ht="33.6" customHeight="1" x14ac:dyDescent="0.3">
      <c r="A27" s="11" t="s">
        <v>82</v>
      </c>
      <c r="B27" s="20">
        <v>30</v>
      </c>
      <c r="C27" s="21">
        <v>0</v>
      </c>
      <c r="D27" s="21">
        <v>70</v>
      </c>
      <c r="E27" s="21">
        <v>80</v>
      </c>
      <c r="F27" s="21">
        <v>10</v>
      </c>
      <c r="G27" s="21">
        <v>0</v>
      </c>
      <c r="H27" s="22">
        <v>0</v>
      </c>
      <c r="I27" s="18">
        <v>0</v>
      </c>
      <c r="J27" s="19">
        <f>SUM(N27:P27)</f>
        <v>180</v>
      </c>
      <c r="K27" s="15">
        <f>RANK(J27,$J$3:$J$59)</f>
        <v>23</v>
      </c>
      <c r="N27" s="14">
        <f t="shared" si="0"/>
        <v>80</v>
      </c>
      <c r="O27" s="14">
        <f t="shared" si="1"/>
        <v>70</v>
      </c>
      <c r="P27" s="14">
        <f t="shared" si="2"/>
        <v>30</v>
      </c>
    </row>
    <row r="28" spans="1:16" ht="33.6" customHeight="1" x14ac:dyDescent="0.3">
      <c r="A28" s="11" t="s">
        <v>81</v>
      </c>
      <c r="B28" s="23">
        <v>95</v>
      </c>
      <c r="C28" s="22">
        <v>0</v>
      </c>
      <c r="D28" s="22">
        <v>40</v>
      </c>
      <c r="E28" s="22">
        <v>40</v>
      </c>
      <c r="F28" s="22">
        <v>0</v>
      </c>
      <c r="G28" s="22">
        <v>0</v>
      </c>
      <c r="H28" s="22">
        <v>0</v>
      </c>
      <c r="I28" s="18">
        <v>0</v>
      </c>
      <c r="J28" s="19">
        <f>SUM(N28:P28)</f>
        <v>175</v>
      </c>
      <c r="K28" s="15">
        <f>RANK(J28,$J$3:$J$59)</f>
        <v>26</v>
      </c>
      <c r="N28" s="14">
        <f t="shared" si="0"/>
        <v>95</v>
      </c>
      <c r="O28" s="14">
        <f t="shared" si="1"/>
        <v>40</v>
      </c>
      <c r="P28" s="14">
        <f t="shared" si="2"/>
        <v>40</v>
      </c>
    </row>
    <row r="29" spans="1:16" ht="33.9" customHeight="1" x14ac:dyDescent="0.3">
      <c r="A29" s="11" t="s">
        <v>128</v>
      </c>
      <c r="B29" s="20">
        <v>0</v>
      </c>
      <c r="C29" s="21">
        <v>0</v>
      </c>
      <c r="D29" s="21">
        <v>0</v>
      </c>
      <c r="E29" s="21">
        <v>110</v>
      </c>
      <c r="F29" s="21">
        <v>55</v>
      </c>
      <c r="G29" s="21">
        <v>0</v>
      </c>
      <c r="H29" s="26">
        <v>0</v>
      </c>
      <c r="I29" s="18">
        <v>0</v>
      </c>
      <c r="J29" s="19">
        <f>SUM(N29:P29)</f>
        <v>165</v>
      </c>
      <c r="K29" s="15">
        <f>RANK(J29,$J$3:$J$59)</f>
        <v>27</v>
      </c>
      <c r="N29" s="14">
        <f t="shared" si="0"/>
        <v>110</v>
      </c>
      <c r="O29" s="14">
        <f t="shared" si="1"/>
        <v>55</v>
      </c>
      <c r="P29" s="14">
        <f t="shared" si="2"/>
        <v>0</v>
      </c>
    </row>
    <row r="30" spans="1:16" ht="33.9" customHeight="1" x14ac:dyDescent="0.3">
      <c r="A30" s="11" t="s">
        <v>131</v>
      </c>
      <c r="B30" s="20">
        <v>0</v>
      </c>
      <c r="C30" s="21">
        <v>0</v>
      </c>
      <c r="D30" s="21">
        <v>0</v>
      </c>
      <c r="E30" s="21">
        <v>65</v>
      </c>
      <c r="F30" s="21">
        <v>95</v>
      </c>
      <c r="G30" s="21">
        <v>0</v>
      </c>
      <c r="H30" s="21">
        <v>0</v>
      </c>
      <c r="I30" s="18">
        <v>0</v>
      </c>
      <c r="J30" s="19">
        <f>SUM(N30:P30)</f>
        <v>160</v>
      </c>
      <c r="K30" s="15">
        <f>RANK(J30,$J$3:$J$59)</f>
        <v>28</v>
      </c>
      <c r="N30" s="14">
        <f t="shared" si="0"/>
        <v>95</v>
      </c>
      <c r="O30" s="14">
        <f t="shared" si="1"/>
        <v>65</v>
      </c>
      <c r="P30" s="14">
        <f t="shared" si="2"/>
        <v>0</v>
      </c>
    </row>
    <row r="31" spans="1:16" ht="33.9" customHeight="1" x14ac:dyDescent="0.3">
      <c r="A31" s="11" t="s">
        <v>85</v>
      </c>
      <c r="B31" s="20">
        <v>15</v>
      </c>
      <c r="C31" s="21">
        <v>0</v>
      </c>
      <c r="D31" s="21">
        <v>80</v>
      </c>
      <c r="E31" s="21">
        <v>45</v>
      </c>
      <c r="F31" s="21">
        <v>0</v>
      </c>
      <c r="G31" s="21">
        <v>0</v>
      </c>
      <c r="H31" s="22">
        <v>0</v>
      </c>
      <c r="I31" s="18">
        <v>0</v>
      </c>
      <c r="J31" s="19">
        <f>SUM(N31:P31)</f>
        <v>140</v>
      </c>
      <c r="K31" s="15">
        <f>RANK(J31,$J$3:$J$59)</f>
        <v>29</v>
      </c>
      <c r="N31" s="14">
        <f t="shared" si="0"/>
        <v>80</v>
      </c>
      <c r="O31" s="14">
        <f t="shared" si="1"/>
        <v>45</v>
      </c>
      <c r="P31" s="14">
        <f t="shared" si="2"/>
        <v>15</v>
      </c>
    </row>
    <row r="32" spans="1:16" ht="33.9" customHeight="1" x14ac:dyDescent="0.3">
      <c r="A32" s="11" t="s">
        <v>111</v>
      </c>
      <c r="B32" s="20">
        <v>0</v>
      </c>
      <c r="C32" s="21">
        <v>110</v>
      </c>
      <c r="D32" s="21">
        <v>0</v>
      </c>
      <c r="E32" s="21">
        <v>25</v>
      </c>
      <c r="F32" s="21">
        <v>0</v>
      </c>
      <c r="G32" s="21">
        <v>0</v>
      </c>
      <c r="H32" s="21">
        <v>0</v>
      </c>
      <c r="I32" s="18">
        <v>0</v>
      </c>
      <c r="J32" s="19">
        <f>SUM(N32:P32)</f>
        <v>135</v>
      </c>
      <c r="K32" s="15">
        <f>RANK(J32,$J$3:$J$59)</f>
        <v>30</v>
      </c>
      <c r="N32" s="14">
        <f t="shared" si="0"/>
        <v>110</v>
      </c>
      <c r="O32" s="14">
        <f t="shared" si="1"/>
        <v>25</v>
      </c>
      <c r="P32" s="14">
        <f t="shared" si="2"/>
        <v>0</v>
      </c>
    </row>
    <row r="33" spans="1:16" ht="33.9" customHeight="1" x14ac:dyDescent="0.3">
      <c r="A33" s="11" t="s">
        <v>18</v>
      </c>
      <c r="B33" s="23">
        <v>70</v>
      </c>
      <c r="C33" s="22">
        <v>0</v>
      </c>
      <c r="D33" s="22">
        <v>0</v>
      </c>
      <c r="E33" s="22">
        <v>20</v>
      </c>
      <c r="F33" s="22">
        <v>15</v>
      </c>
      <c r="G33" s="22">
        <v>0</v>
      </c>
      <c r="H33" s="22">
        <v>0</v>
      </c>
      <c r="I33" s="18">
        <v>0</v>
      </c>
      <c r="J33" s="19">
        <f>SUM(N33:P33)</f>
        <v>105</v>
      </c>
      <c r="K33" s="15">
        <f>RANK(J33,$J$3:$J$59)</f>
        <v>31</v>
      </c>
      <c r="N33" s="14">
        <f t="shared" si="0"/>
        <v>70</v>
      </c>
      <c r="O33" s="14">
        <f t="shared" si="1"/>
        <v>20</v>
      </c>
      <c r="P33" s="14">
        <f t="shared" si="2"/>
        <v>15</v>
      </c>
    </row>
    <row r="34" spans="1:16" ht="33.9" customHeight="1" x14ac:dyDescent="0.3">
      <c r="A34" s="11" t="s">
        <v>97</v>
      </c>
      <c r="B34" s="23">
        <v>100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18">
        <v>0</v>
      </c>
      <c r="J34" s="19">
        <f>SUM(N34:P34)</f>
        <v>100</v>
      </c>
      <c r="K34" s="15">
        <f>RANK(J34,$J$3:$J$59)</f>
        <v>32</v>
      </c>
      <c r="N34" s="14">
        <f t="shared" si="0"/>
        <v>100</v>
      </c>
      <c r="O34" s="14">
        <f t="shared" si="1"/>
        <v>0</v>
      </c>
      <c r="P34" s="14">
        <f t="shared" si="2"/>
        <v>0</v>
      </c>
    </row>
    <row r="35" spans="1:16" ht="33.9" customHeight="1" x14ac:dyDescent="0.3">
      <c r="A35" s="11" t="s">
        <v>100</v>
      </c>
      <c r="B35" s="23">
        <v>25</v>
      </c>
      <c r="C35" s="22">
        <v>70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18">
        <v>0</v>
      </c>
      <c r="J35" s="19">
        <f>SUM(N35:P35)</f>
        <v>95</v>
      </c>
      <c r="K35" s="15">
        <f>RANK(J35,$J$3:$J$59)</f>
        <v>33</v>
      </c>
      <c r="N35" s="14">
        <f t="shared" si="0"/>
        <v>70</v>
      </c>
      <c r="O35" s="14">
        <f t="shared" si="1"/>
        <v>25</v>
      </c>
      <c r="P35" s="14">
        <f t="shared" si="2"/>
        <v>0</v>
      </c>
    </row>
    <row r="36" spans="1:16" ht="33.9" customHeight="1" x14ac:dyDescent="0.3">
      <c r="A36" s="11" t="s">
        <v>78</v>
      </c>
      <c r="B36" s="23">
        <v>60</v>
      </c>
      <c r="C36" s="21">
        <v>0</v>
      </c>
      <c r="D36" s="21">
        <v>30</v>
      </c>
      <c r="E36" s="21">
        <v>0</v>
      </c>
      <c r="F36" s="21">
        <v>0</v>
      </c>
      <c r="G36" s="21">
        <v>0</v>
      </c>
      <c r="H36" s="21">
        <v>0</v>
      </c>
      <c r="I36" s="18">
        <v>0</v>
      </c>
      <c r="J36" s="19">
        <f>SUM(N36:P36)</f>
        <v>90</v>
      </c>
      <c r="K36" s="15">
        <f>RANK(J36,$J$3:$J$59)</f>
        <v>34</v>
      </c>
      <c r="N36" s="14">
        <f t="shared" si="0"/>
        <v>60</v>
      </c>
      <c r="O36" s="14">
        <f t="shared" si="1"/>
        <v>30</v>
      </c>
      <c r="P36" s="14">
        <f t="shared" si="2"/>
        <v>0</v>
      </c>
    </row>
    <row r="37" spans="1:16" ht="33.9" customHeight="1" x14ac:dyDescent="0.3">
      <c r="A37" s="11" t="s">
        <v>129</v>
      </c>
      <c r="B37" s="20">
        <v>0</v>
      </c>
      <c r="C37" s="21">
        <v>0</v>
      </c>
      <c r="D37" s="21">
        <v>0</v>
      </c>
      <c r="E37" s="21">
        <v>90</v>
      </c>
      <c r="F37" s="21">
        <v>0</v>
      </c>
      <c r="G37" s="21">
        <v>0</v>
      </c>
      <c r="H37" s="21">
        <v>0</v>
      </c>
      <c r="I37" s="18">
        <v>0</v>
      </c>
      <c r="J37" s="19">
        <f>SUM(N37:P37)</f>
        <v>90</v>
      </c>
      <c r="K37" s="15">
        <f>RANK(J37,$J$3:$J$59)</f>
        <v>34</v>
      </c>
      <c r="N37" s="14">
        <f t="shared" si="0"/>
        <v>90</v>
      </c>
      <c r="O37" s="14">
        <f t="shared" si="1"/>
        <v>0</v>
      </c>
      <c r="P37" s="14">
        <f t="shared" si="2"/>
        <v>0</v>
      </c>
    </row>
    <row r="38" spans="1:16" ht="33.9" customHeight="1" x14ac:dyDescent="0.3">
      <c r="A38" s="11" t="s">
        <v>130</v>
      </c>
      <c r="B38" s="20">
        <v>0</v>
      </c>
      <c r="C38" s="21">
        <v>0</v>
      </c>
      <c r="D38" s="21">
        <v>0</v>
      </c>
      <c r="E38" s="21">
        <v>85</v>
      </c>
      <c r="F38" s="21">
        <v>0</v>
      </c>
      <c r="G38" s="21">
        <v>0</v>
      </c>
      <c r="H38" s="21">
        <v>0</v>
      </c>
      <c r="I38" s="18">
        <v>0</v>
      </c>
      <c r="J38" s="19">
        <f>SUM(N38:P38)</f>
        <v>85</v>
      </c>
      <c r="K38" s="15">
        <f>RANK(J38,$J$3:$J$59)</f>
        <v>36</v>
      </c>
      <c r="N38" s="14">
        <f t="shared" si="0"/>
        <v>85</v>
      </c>
      <c r="O38" s="14">
        <f t="shared" si="1"/>
        <v>0</v>
      </c>
      <c r="P38" s="14">
        <f t="shared" si="2"/>
        <v>0</v>
      </c>
    </row>
    <row r="39" spans="1:16" ht="33.9" customHeight="1" x14ac:dyDescent="0.3">
      <c r="A39" s="11" t="s">
        <v>56</v>
      </c>
      <c r="B39" s="20">
        <v>0</v>
      </c>
      <c r="C39" s="21">
        <v>25</v>
      </c>
      <c r="D39" s="21">
        <v>60</v>
      </c>
      <c r="E39" s="21">
        <v>0</v>
      </c>
      <c r="F39" s="21">
        <v>0</v>
      </c>
      <c r="G39" s="21">
        <v>0</v>
      </c>
      <c r="H39" s="22">
        <v>0</v>
      </c>
      <c r="I39" s="18">
        <v>0</v>
      </c>
      <c r="J39" s="19">
        <f>SUM(N39:P39)</f>
        <v>85</v>
      </c>
      <c r="K39" s="15">
        <f>RANK(J39,$J$3:$J$59)</f>
        <v>36</v>
      </c>
      <c r="N39" s="14">
        <f t="shared" si="0"/>
        <v>60</v>
      </c>
      <c r="O39" s="14">
        <f t="shared" si="1"/>
        <v>25</v>
      </c>
      <c r="P39" s="14">
        <f t="shared" si="2"/>
        <v>0</v>
      </c>
    </row>
    <row r="40" spans="1:16" ht="33.9" customHeight="1" x14ac:dyDescent="0.3">
      <c r="A40" s="11" t="s">
        <v>120</v>
      </c>
      <c r="B40" s="20">
        <v>0</v>
      </c>
      <c r="C40" s="21">
        <v>0</v>
      </c>
      <c r="D40" s="21">
        <v>85</v>
      </c>
      <c r="E40" s="21">
        <v>0</v>
      </c>
      <c r="F40" s="21">
        <v>0</v>
      </c>
      <c r="G40" s="21">
        <v>0</v>
      </c>
      <c r="H40" s="22">
        <v>0</v>
      </c>
      <c r="I40" s="18">
        <v>0</v>
      </c>
      <c r="J40" s="19">
        <f>SUM(N40:P40)</f>
        <v>85</v>
      </c>
      <c r="K40" s="15">
        <f>RANK(J40,$J$3:$J$59)</f>
        <v>36</v>
      </c>
      <c r="N40" s="14">
        <f t="shared" si="0"/>
        <v>85</v>
      </c>
      <c r="O40" s="14">
        <f t="shared" si="1"/>
        <v>0</v>
      </c>
      <c r="P40" s="14">
        <f t="shared" si="2"/>
        <v>0</v>
      </c>
    </row>
    <row r="41" spans="1:16" ht="33.9" customHeight="1" x14ac:dyDescent="0.3">
      <c r="A41" s="11" t="s">
        <v>98</v>
      </c>
      <c r="B41" s="23">
        <v>75</v>
      </c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18">
        <v>0</v>
      </c>
      <c r="J41" s="19">
        <f>SUM(N41:P41)</f>
        <v>75</v>
      </c>
      <c r="K41" s="15">
        <f>RANK(J41,$J$3:$J$59)</f>
        <v>39</v>
      </c>
      <c r="N41" s="14">
        <f t="shared" si="0"/>
        <v>75</v>
      </c>
      <c r="O41" s="14">
        <f t="shared" si="1"/>
        <v>0</v>
      </c>
      <c r="P41" s="14">
        <f t="shared" si="2"/>
        <v>0</v>
      </c>
    </row>
    <row r="42" spans="1:16" ht="33.9" customHeight="1" x14ac:dyDescent="0.3">
      <c r="A42" s="11" t="s">
        <v>139</v>
      </c>
      <c r="B42" s="20">
        <v>0</v>
      </c>
      <c r="C42" s="21">
        <v>0</v>
      </c>
      <c r="D42" s="21">
        <v>0</v>
      </c>
      <c r="E42" s="21">
        <v>0</v>
      </c>
      <c r="F42" s="21">
        <v>65</v>
      </c>
      <c r="G42" s="21">
        <v>0</v>
      </c>
      <c r="H42" s="21">
        <v>0</v>
      </c>
      <c r="I42" s="18">
        <v>0</v>
      </c>
      <c r="J42" s="19">
        <f>SUM(N42:P42)</f>
        <v>65</v>
      </c>
      <c r="K42" s="15">
        <f>RANK(J42,$J$3:$J$59)</f>
        <v>40</v>
      </c>
      <c r="N42" s="14">
        <f t="shared" si="0"/>
        <v>65</v>
      </c>
      <c r="O42" s="14">
        <f t="shared" si="1"/>
        <v>0</v>
      </c>
      <c r="P42" s="14">
        <f t="shared" si="2"/>
        <v>0</v>
      </c>
    </row>
    <row r="43" spans="1:16" ht="33.9" customHeight="1" x14ac:dyDescent="0.3">
      <c r="A43" s="11" t="s">
        <v>140</v>
      </c>
      <c r="B43" s="20">
        <v>0</v>
      </c>
      <c r="C43" s="21">
        <v>0</v>
      </c>
      <c r="D43" s="21">
        <v>0</v>
      </c>
      <c r="E43" s="21">
        <v>0</v>
      </c>
      <c r="F43" s="21">
        <v>60</v>
      </c>
      <c r="G43" s="21">
        <v>0</v>
      </c>
      <c r="H43" s="21">
        <v>0</v>
      </c>
      <c r="I43" s="18">
        <v>0</v>
      </c>
      <c r="J43" s="19">
        <f>SUM(N43:P43)</f>
        <v>60</v>
      </c>
      <c r="K43" s="15">
        <f>RANK(J43,$J$3:$J$59)</f>
        <v>41</v>
      </c>
      <c r="N43" s="14">
        <f t="shared" si="0"/>
        <v>60</v>
      </c>
      <c r="O43" s="14">
        <f t="shared" si="1"/>
        <v>0</v>
      </c>
      <c r="P43" s="14">
        <f t="shared" si="2"/>
        <v>0</v>
      </c>
    </row>
    <row r="44" spans="1:16" ht="33.9" customHeight="1" x14ac:dyDescent="0.3">
      <c r="A44" s="11" t="s">
        <v>132</v>
      </c>
      <c r="B44" s="20">
        <v>0</v>
      </c>
      <c r="C44" s="21">
        <v>0</v>
      </c>
      <c r="D44" s="21">
        <v>0</v>
      </c>
      <c r="E44" s="21">
        <v>60</v>
      </c>
      <c r="F44" s="21">
        <v>0</v>
      </c>
      <c r="G44" s="21">
        <v>0</v>
      </c>
      <c r="H44" s="21">
        <v>0</v>
      </c>
      <c r="I44" s="18">
        <v>0</v>
      </c>
      <c r="J44" s="19">
        <f>SUM(N44:P44)</f>
        <v>60</v>
      </c>
      <c r="K44" s="15">
        <f>RANK(J44,$J$3:$J$59)</f>
        <v>41</v>
      </c>
      <c r="N44" s="14">
        <f t="shared" si="0"/>
        <v>60</v>
      </c>
      <c r="O44" s="14">
        <f t="shared" si="1"/>
        <v>0</v>
      </c>
      <c r="P44" s="14">
        <f t="shared" si="2"/>
        <v>0</v>
      </c>
    </row>
    <row r="45" spans="1:16" ht="33.9" customHeight="1" x14ac:dyDescent="0.3">
      <c r="A45" s="11" t="s">
        <v>86</v>
      </c>
      <c r="B45" s="20">
        <v>45</v>
      </c>
      <c r="C45" s="21">
        <v>0</v>
      </c>
      <c r="D45" s="21">
        <v>0</v>
      </c>
      <c r="E45" s="21">
        <v>15</v>
      </c>
      <c r="F45" s="21">
        <v>0</v>
      </c>
      <c r="G45" s="21">
        <v>0</v>
      </c>
      <c r="H45" s="21">
        <v>0</v>
      </c>
      <c r="I45" s="18">
        <v>0</v>
      </c>
      <c r="J45" s="19">
        <f>SUM(N45:P45)</f>
        <v>60</v>
      </c>
      <c r="K45" s="15">
        <f>RANK(J45,$J$3:$J$59)</f>
        <v>41</v>
      </c>
      <c r="N45" s="14">
        <f t="shared" si="0"/>
        <v>45</v>
      </c>
      <c r="O45" s="14">
        <f t="shared" si="1"/>
        <v>15</v>
      </c>
      <c r="P45" s="14">
        <f t="shared" si="2"/>
        <v>0</v>
      </c>
    </row>
    <row r="46" spans="1:16" ht="33.9" customHeight="1" x14ac:dyDescent="0.3">
      <c r="A46" s="11" t="s">
        <v>121</v>
      </c>
      <c r="B46" s="20">
        <v>0</v>
      </c>
      <c r="C46" s="21">
        <v>0</v>
      </c>
      <c r="D46" s="21">
        <v>55</v>
      </c>
      <c r="E46" s="21">
        <v>0</v>
      </c>
      <c r="F46" s="21">
        <v>0</v>
      </c>
      <c r="G46" s="21">
        <v>0</v>
      </c>
      <c r="H46" s="22">
        <v>0</v>
      </c>
      <c r="I46" s="18">
        <v>0</v>
      </c>
      <c r="J46" s="19">
        <f>SUM(N46:P46)</f>
        <v>55</v>
      </c>
      <c r="K46" s="15">
        <f>RANK(J46,$J$3:$J$59)</f>
        <v>44</v>
      </c>
      <c r="N46" s="14">
        <f t="shared" si="0"/>
        <v>55</v>
      </c>
      <c r="O46" s="14">
        <f t="shared" si="1"/>
        <v>0</v>
      </c>
      <c r="P46" s="14">
        <f t="shared" si="2"/>
        <v>0</v>
      </c>
    </row>
    <row r="47" spans="1:16" ht="33.9" customHeight="1" x14ac:dyDescent="0.3">
      <c r="A47" s="11" t="s">
        <v>89</v>
      </c>
      <c r="B47" s="20">
        <v>55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18">
        <v>0</v>
      </c>
      <c r="J47" s="19">
        <f>SUM(N47:P47)</f>
        <v>55</v>
      </c>
      <c r="K47" s="15">
        <f>RANK(J47,$J$3:$J$59)</f>
        <v>44</v>
      </c>
      <c r="N47" s="14">
        <f t="shared" si="0"/>
        <v>55</v>
      </c>
      <c r="O47" s="14">
        <f t="shared" si="1"/>
        <v>0</v>
      </c>
      <c r="P47" s="14">
        <f t="shared" si="2"/>
        <v>0</v>
      </c>
    </row>
    <row r="48" spans="1:16" ht="33.9" customHeight="1" x14ac:dyDescent="0.3">
      <c r="A48" s="11" t="s">
        <v>141</v>
      </c>
      <c r="B48" s="20">
        <v>0</v>
      </c>
      <c r="C48" s="21">
        <v>0</v>
      </c>
      <c r="D48" s="21">
        <v>0</v>
      </c>
      <c r="E48" s="21">
        <v>0</v>
      </c>
      <c r="F48" s="21">
        <v>50</v>
      </c>
      <c r="G48" s="21">
        <v>0</v>
      </c>
      <c r="H48" s="21">
        <v>0</v>
      </c>
      <c r="I48" s="18">
        <v>0</v>
      </c>
      <c r="J48" s="19">
        <f>SUM(N48:P48)</f>
        <v>50</v>
      </c>
      <c r="K48" s="15">
        <f>RANK(J48,$J$3:$J$59)</f>
        <v>46</v>
      </c>
      <c r="N48" s="14">
        <f t="shared" si="0"/>
        <v>50</v>
      </c>
      <c r="O48" s="14">
        <f t="shared" si="1"/>
        <v>0</v>
      </c>
      <c r="P48" s="14">
        <f t="shared" si="2"/>
        <v>0</v>
      </c>
    </row>
    <row r="49" spans="1:16" ht="33.9" customHeight="1" x14ac:dyDescent="0.3">
      <c r="A49" s="11" t="s">
        <v>39</v>
      </c>
      <c r="B49" s="23">
        <v>0</v>
      </c>
      <c r="C49" s="22">
        <v>50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18">
        <v>0</v>
      </c>
      <c r="J49" s="19">
        <f>SUM(N49:P49)</f>
        <v>50</v>
      </c>
      <c r="K49" s="15">
        <f>RANK(J49,$J$3:$J$59)</f>
        <v>46</v>
      </c>
      <c r="N49" s="14">
        <f t="shared" si="0"/>
        <v>50</v>
      </c>
      <c r="O49" s="14">
        <f t="shared" si="1"/>
        <v>0</v>
      </c>
      <c r="P49" s="14">
        <f t="shared" si="2"/>
        <v>0</v>
      </c>
    </row>
    <row r="50" spans="1:16" ht="33.9" customHeight="1" x14ac:dyDescent="0.3">
      <c r="A50" s="11" t="s">
        <v>135</v>
      </c>
      <c r="B50" s="20">
        <v>0</v>
      </c>
      <c r="C50" s="21">
        <v>0</v>
      </c>
      <c r="D50" s="21">
        <v>0</v>
      </c>
      <c r="E50" s="21">
        <v>10</v>
      </c>
      <c r="F50" s="21">
        <v>35</v>
      </c>
      <c r="G50" s="21">
        <v>0</v>
      </c>
      <c r="H50" s="21">
        <v>0</v>
      </c>
      <c r="I50" s="18">
        <v>0</v>
      </c>
      <c r="J50" s="19">
        <f>SUM(N50:P50)</f>
        <v>45</v>
      </c>
      <c r="K50" s="15">
        <f>RANK(J50,$J$3:$J$59)</f>
        <v>48</v>
      </c>
      <c r="N50" s="14">
        <f t="shared" si="0"/>
        <v>35</v>
      </c>
      <c r="O50" s="14">
        <f t="shared" si="1"/>
        <v>10</v>
      </c>
      <c r="P50" s="14">
        <f t="shared" si="2"/>
        <v>0</v>
      </c>
    </row>
    <row r="51" spans="1:16" ht="33.9" customHeight="1" x14ac:dyDescent="0.3">
      <c r="A51" s="11" t="s">
        <v>114</v>
      </c>
      <c r="B51" s="20">
        <v>0</v>
      </c>
      <c r="C51" s="21">
        <v>40</v>
      </c>
      <c r="D51" s="21">
        <v>0</v>
      </c>
      <c r="E51" s="21">
        <v>0</v>
      </c>
      <c r="F51" s="21">
        <v>0</v>
      </c>
      <c r="G51" s="21">
        <v>0</v>
      </c>
      <c r="H51" s="22">
        <v>0</v>
      </c>
      <c r="I51" s="18">
        <v>0</v>
      </c>
      <c r="J51" s="19">
        <f>SUM(N51:P51)</f>
        <v>40</v>
      </c>
      <c r="K51" s="15">
        <f>RANK(J51,$J$3:$J$59)</f>
        <v>49</v>
      </c>
      <c r="N51" s="14">
        <f t="shared" si="0"/>
        <v>40</v>
      </c>
      <c r="O51" s="14">
        <f t="shared" si="1"/>
        <v>0</v>
      </c>
      <c r="P51" s="14">
        <f t="shared" si="2"/>
        <v>0</v>
      </c>
    </row>
    <row r="52" spans="1:16" ht="33.9" customHeight="1" x14ac:dyDescent="0.3">
      <c r="A52" s="11" t="s">
        <v>99</v>
      </c>
      <c r="B52" s="20">
        <v>40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2">
        <v>0</v>
      </c>
      <c r="I52" s="18">
        <v>0</v>
      </c>
      <c r="J52" s="19">
        <f>SUM(N52:P52)</f>
        <v>40</v>
      </c>
      <c r="K52" s="15">
        <f>RANK(J52,$J$3:$J$59)</f>
        <v>49</v>
      </c>
      <c r="N52" s="14">
        <f t="shared" si="0"/>
        <v>40</v>
      </c>
      <c r="O52" s="14">
        <f t="shared" si="1"/>
        <v>0</v>
      </c>
      <c r="P52" s="14">
        <f t="shared" si="2"/>
        <v>0</v>
      </c>
    </row>
    <row r="53" spans="1:16" ht="33.9" customHeight="1" x14ac:dyDescent="0.3">
      <c r="A53" s="11" t="s">
        <v>37</v>
      </c>
      <c r="B53" s="20">
        <v>35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2">
        <v>0</v>
      </c>
      <c r="I53" s="18">
        <v>0</v>
      </c>
      <c r="J53" s="19">
        <f>SUM(N53:P53)</f>
        <v>35</v>
      </c>
      <c r="K53" s="15">
        <f>RANK(J53,$J$3:$J$59)</f>
        <v>51</v>
      </c>
      <c r="N53" s="14">
        <f t="shared" si="0"/>
        <v>35</v>
      </c>
      <c r="O53" s="14">
        <f t="shared" si="1"/>
        <v>0</v>
      </c>
      <c r="P53" s="14">
        <f t="shared" si="2"/>
        <v>0</v>
      </c>
    </row>
    <row r="54" spans="1:16" ht="33.9" customHeight="1" x14ac:dyDescent="0.3">
      <c r="A54" s="11" t="s">
        <v>134</v>
      </c>
      <c r="B54" s="20">
        <v>0</v>
      </c>
      <c r="C54" s="21">
        <v>0</v>
      </c>
      <c r="D54" s="21">
        <v>0</v>
      </c>
      <c r="E54" s="21">
        <v>35</v>
      </c>
      <c r="F54" s="21">
        <v>0</v>
      </c>
      <c r="G54" s="21">
        <v>0</v>
      </c>
      <c r="H54" s="21">
        <v>0</v>
      </c>
      <c r="I54" s="18">
        <v>0</v>
      </c>
      <c r="J54" s="19">
        <f>SUM(N54:P54)</f>
        <v>35</v>
      </c>
      <c r="K54" s="15">
        <f>RANK(J54,$J$3:$J$59)</f>
        <v>51</v>
      </c>
      <c r="N54" s="14">
        <f t="shared" si="0"/>
        <v>35</v>
      </c>
      <c r="O54" s="14">
        <f t="shared" si="1"/>
        <v>0</v>
      </c>
      <c r="P54" s="14">
        <f t="shared" si="2"/>
        <v>0</v>
      </c>
    </row>
    <row r="55" spans="1:16" ht="33.9" customHeight="1" x14ac:dyDescent="0.3">
      <c r="A55" s="11" t="s">
        <v>102</v>
      </c>
      <c r="B55" s="20">
        <v>10</v>
      </c>
      <c r="C55" s="21">
        <v>0</v>
      </c>
      <c r="D55" s="21">
        <v>20</v>
      </c>
      <c r="E55" s="21">
        <v>0</v>
      </c>
      <c r="F55" s="21">
        <v>0</v>
      </c>
      <c r="G55" s="21">
        <v>0</v>
      </c>
      <c r="H55" s="22">
        <v>0</v>
      </c>
      <c r="I55" s="18">
        <v>0</v>
      </c>
      <c r="J55" s="19">
        <f>SUM(N55:P55)</f>
        <v>30</v>
      </c>
      <c r="K55" s="15">
        <f>RANK(J55,$J$3:$J$59)</f>
        <v>53</v>
      </c>
      <c r="N55" s="14">
        <f t="shared" si="0"/>
        <v>20</v>
      </c>
      <c r="O55" s="14">
        <f t="shared" si="1"/>
        <v>10</v>
      </c>
      <c r="P55" s="14">
        <f t="shared" si="2"/>
        <v>0</v>
      </c>
    </row>
    <row r="56" spans="1:16" ht="33.9" customHeight="1" x14ac:dyDescent="0.3">
      <c r="A56" s="11" t="s">
        <v>101</v>
      </c>
      <c r="B56" s="20">
        <v>20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2">
        <v>0</v>
      </c>
      <c r="I56" s="18">
        <v>0</v>
      </c>
      <c r="J56" s="19">
        <f>SUM(N56:P56)</f>
        <v>20</v>
      </c>
      <c r="K56" s="15">
        <f>RANK(J56,$J$3:$J$59)</f>
        <v>54</v>
      </c>
      <c r="N56" s="14">
        <f t="shared" si="0"/>
        <v>20</v>
      </c>
      <c r="O56" s="14">
        <f t="shared" si="1"/>
        <v>0</v>
      </c>
      <c r="P56" s="14">
        <f t="shared" si="2"/>
        <v>0</v>
      </c>
    </row>
    <row r="57" spans="1:16" ht="33.9" customHeight="1" x14ac:dyDescent="0.3">
      <c r="A57" s="11" t="s">
        <v>123</v>
      </c>
      <c r="B57" s="20">
        <v>0</v>
      </c>
      <c r="C57" s="21">
        <v>0</v>
      </c>
      <c r="D57" s="21">
        <v>10</v>
      </c>
      <c r="E57" s="21">
        <v>0</v>
      </c>
      <c r="F57" s="21">
        <v>0</v>
      </c>
      <c r="G57" s="21">
        <v>0</v>
      </c>
      <c r="H57" s="22">
        <v>0</v>
      </c>
      <c r="I57" s="18">
        <v>0</v>
      </c>
      <c r="J57" s="19">
        <f>SUM(N57:P57)</f>
        <v>10</v>
      </c>
      <c r="K57" s="15">
        <f>RANK(J57,$J$3:$J$59)</f>
        <v>55</v>
      </c>
      <c r="N57" s="14">
        <f t="shared" si="0"/>
        <v>10</v>
      </c>
      <c r="O57" s="14">
        <f t="shared" si="1"/>
        <v>0</v>
      </c>
      <c r="P57" s="14">
        <f t="shared" si="2"/>
        <v>0</v>
      </c>
    </row>
    <row r="58" spans="1:16" ht="33.9" customHeight="1" x14ac:dyDescent="0.3">
      <c r="A58" s="11"/>
      <c r="B58" s="20">
        <v>0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18">
        <v>0</v>
      </c>
      <c r="J58" s="19">
        <f>SUM(N58:P58)</f>
        <v>0</v>
      </c>
      <c r="K58" s="15">
        <f>RANK(J58,$J$3:$J$59)</f>
        <v>56</v>
      </c>
      <c r="N58" s="14">
        <f t="shared" si="0"/>
        <v>0</v>
      </c>
      <c r="O58" s="14">
        <f t="shared" si="1"/>
        <v>0</v>
      </c>
      <c r="P58" s="14">
        <f t="shared" si="2"/>
        <v>0</v>
      </c>
    </row>
    <row r="59" spans="1:16" ht="33.9" customHeight="1" x14ac:dyDescent="0.3">
      <c r="A59" s="11"/>
      <c r="B59" s="20">
        <v>0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18">
        <v>0</v>
      </c>
      <c r="J59" s="19">
        <f>SUM(N59:P59)</f>
        <v>0</v>
      </c>
      <c r="K59" s="15">
        <f>RANK(J59,$J$3:$J$59)</f>
        <v>56</v>
      </c>
      <c r="N59" s="14">
        <f t="shared" si="0"/>
        <v>0</v>
      </c>
      <c r="O59" s="14">
        <f t="shared" si="1"/>
        <v>0</v>
      </c>
      <c r="P59" s="14">
        <f t="shared" si="2"/>
        <v>0</v>
      </c>
    </row>
    <row r="60" spans="1:16" x14ac:dyDescent="0.6">
      <c r="B60" s="8"/>
      <c r="C60" s="8"/>
      <c r="D60" s="8"/>
      <c r="E60" s="8"/>
      <c r="F60" s="8"/>
      <c r="G60" s="8"/>
      <c r="H60" s="8"/>
      <c r="I60" s="8"/>
      <c r="J60" s="8"/>
    </row>
    <row r="61" spans="1:16" x14ac:dyDescent="0.6">
      <c r="B61" s="8"/>
      <c r="C61" s="8"/>
      <c r="D61" s="8"/>
      <c r="E61" s="8"/>
      <c r="F61" s="8"/>
      <c r="G61" s="8"/>
      <c r="H61" s="8"/>
      <c r="I61" s="8"/>
      <c r="J61" s="8"/>
    </row>
    <row r="62" spans="1:16" x14ac:dyDescent="0.6">
      <c r="B62" s="8"/>
      <c r="C62" s="8"/>
      <c r="D62" s="8"/>
      <c r="E62" s="8"/>
      <c r="F62" s="8"/>
      <c r="G62" s="8"/>
      <c r="H62" s="8"/>
      <c r="I62" s="8"/>
      <c r="J62" s="8"/>
    </row>
    <row r="63" spans="1:16" x14ac:dyDescent="0.6">
      <c r="B63" s="8"/>
      <c r="C63" s="8"/>
      <c r="D63" s="8"/>
      <c r="E63" s="8"/>
      <c r="F63" s="8"/>
      <c r="G63" s="8"/>
      <c r="H63" s="8"/>
      <c r="I63" s="8"/>
      <c r="J63" s="8"/>
    </row>
    <row r="64" spans="1:16" x14ac:dyDescent="0.6">
      <c r="B64" s="8"/>
      <c r="C64" s="8"/>
      <c r="D64" s="8"/>
      <c r="E64" s="8"/>
      <c r="F64" s="8"/>
      <c r="G64" s="8"/>
      <c r="H64" s="8"/>
      <c r="I64" s="8"/>
      <c r="J64" s="8"/>
    </row>
    <row r="65" spans="2:10" x14ac:dyDescent="0.6">
      <c r="B65" s="8"/>
      <c r="C65" s="8"/>
      <c r="D65" s="8"/>
      <c r="E65" s="8"/>
      <c r="F65" s="8"/>
      <c r="G65" s="8"/>
      <c r="H65" s="8"/>
      <c r="I65" s="8"/>
      <c r="J65" s="8"/>
    </row>
    <row r="66" spans="2:10" x14ac:dyDescent="0.6">
      <c r="B66" s="8"/>
      <c r="C66" s="8"/>
      <c r="D66" s="8"/>
      <c r="E66" s="8"/>
      <c r="F66" s="8"/>
      <c r="G66" s="8"/>
      <c r="H66" s="8"/>
      <c r="I66" s="8"/>
      <c r="J66" s="8"/>
    </row>
    <row r="67" spans="2:10" x14ac:dyDescent="0.6">
      <c r="B67" s="8"/>
      <c r="C67" s="8"/>
      <c r="D67" s="8"/>
      <c r="E67" s="8"/>
      <c r="F67" s="8"/>
      <c r="G67" s="8"/>
      <c r="H67" s="8"/>
      <c r="I67" s="8"/>
      <c r="J67" s="8"/>
    </row>
    <row r="68" spans="2:10" x14ac:dyDescent="0.6">
      <c r="B68" s="8"/>
      <c r="C68" s="8"/>
      <c r="D68" s="8"/>
      <c r="E68" s="8"/>
      <c r="F68" s="8"/>
      <c r="G68" s="8"/>
      <c r="H68" s="8"/>
      <c r="I68" s="8"/>
      <c r="J68" s="8"/>
    </row>
    <row r="69" spans="2:10" x14ac:dyDescent="0.6">
      <c r="B69" s="8"/>
      <c r="C69" s="8"/>
      <c r="D69" s="8"/>
      <c r="E69" s="8"/>
      <c r="F69" s="8"/>
      <c r="G69" s="8"/>
      <c r="H69" s="8"/>
      <c r="I69" s="8"/>
      <c r="J69" s="8"/>
    </row>
    <row r="70" spans="2:10" x14ac:dyDescent="0.6">
      <c r="B70" s="8"/>
      <c r="C70" s="8"/>
      <c r="D70" s="8"/>
      <c r="E70" s="8"/>
      <c r="F70" s="8"/>
      <c r="G70" s="8"/>
      <c r="H70" s="8"/>
      <c r="I70" s="8"/>
      <c r="J70" s="8"/>
    </row>
    <row r="71" spans="2:10" x14ac:dyDescent="0.6">
      <c r="B71" s="8"/>
      <c r="C71" s="8"/>
      <c r="D71" s="8"/>
      <c r="E71" s="8"/>
      <c r="F71" s="8"/>
      <c r="G71" s="8"/>
      <c r="H71" s="8"/>
      <c r="I71" s="8"/>
      <c r="J71" s="8"/>
    </row>
    <row r="72" spans="2:10" x14ac:dyDescent="0.6">
      <c r="B72" s="8"/>
      <c r="C72" s="8"/>
      <c r="D72" s="8"/>
      <c r="E72" s="8"/>
      <c r="F72" s="8"/>
      <c r="G72" s="8"/>
      <c r="H72" s="8"/>
      <c r="I72" s="8"/>
      <c r="J72" s="8"/>
    </row>
    <row r="73" spans="2:10" x14ac:dyDescent="0.6">
      <c r="B73" s="8"/>
      <c r="C73" s="8"/>
      <c r="D73" s="8"/>
      <c r="E73" s="8"/>
      <c r="F73" s="8"/>
      <c r="G73" s="8"/>
      <c r="H73" s="8"/>
      <c r="I73" s="8"/>
      <c r="J73" s="8"/>
    </row>
    <row r="74" spans="2:10" x14ac:dyDescent="0.6">
      <c r="B74" s="8"/>
      <c r="C74" s="8"/>
      <c r="D74" s="8"/>
      <c r="E74" s="8"/>
      <c r="F74" s="8"/>
      <c r="G74" s="8"/>
      <c r="H74" s="8"/>
      <c r="I74" s="8"/>
      <c r="J74" s="8"/>
    </row>
    <row r="75" spans="2:10" x14ac:dyDescent="0.6">
      <c r="B75" s="8"/>
      <c r="C75" s="8"/>
      <c r="D75" s="8"/>
      <c r="E75" s="8"/>
      <c r="F75" s="8"/>
      <c r="G75" s="8"/>
      <c r="H75" s="8"/>
      <c r="I75" s="8"/>
      <c r="J75" s="8"/>
    </row>
    <row r="76" spans="2:10" x14ac:dyDescent="0.6">
      <c r="B76" s="8"/>
      <c r="C76" s="8"/>
      <c r="D76" s="8"/>
      <c r="E76" s="8"/>
      <c r="F76" s="8"/>
      <c r="G76" s="8"/>
      <c r="H76" s="8"/>
      <c r="I76" s="8"/>
      <c r="J76" s="8"/>
    </row>
    <row r="77" spans="2:10" x14ac:dyDescent="0.6">
      <c r="B77" s="8"/>
      <c r="C77" s="8"/>
      <c r="D77" s="8"/>
      <c r="E77" s="8"/>
      <c r="F77" s="8"/>
      <c r="G77" s="8"/>
      <c r="H77" s="8"/>
      <c r="I77" s="8"/>
      <c r="J77" s="8"/>
    </row>
    <row r="78" spans="2:10" x14ac:dyDescent="0.6">
      <c r="B78" s="8"/>
      <c r="C78" s="8"/>
      <c r="D78" s="8"/>
      <c r="E78" s="8"/>
      <c r="F78" s="8"/>
      <c r="G78" s="8"/>
      <c r="H78" s="8"/>
      <c r="I78" s="8"/>
      <c r="J78" s="8"/>
    </row>
    <row r="79" spans="2:10" x14ac:dyDescent="0.6">
      <c r="B79" s="8"/>
      <c r="C79" s="8"/>
      <c r="D79" s="8"/>
      <c r="E79" s="8"/>
      <c r="F79" s="8"/>
      <c r="G79" s="8"/>
      <c r="H79" s="8"/>
      <c r="I79" s="8"/>
      <c r="J79" s="8"/>
    </row>
    <row r="80" spans="2:10" x14ac:dyDescent="0.6">
      <c r="B80" s="8"/>
      <c r="C80" s="8"/>
      <c r="D80" s="8"/>
      <c r="E80" s="8"/>
      <c r="F80" s="8"/>
      <c r="G80" s="8"/>
      <c r="H80" s="8"/>
      <c r="I80" s="8"/>
      <c r="J80" s="8"/>
    </row>
    <row r="81" spans="2:10" x14ac:dyDescent="0.6">
      <c r="B81" s="8"/>
      <c r="C81" s="8"/>
      <c r="D81" s="8"/>
      <c r="E81" s="8"/>
      <c r="F81" s="8"/>
      <c r="G81" s="8"/>
      <c r="H81" s="8"/>
      <c r="I81" s="8"/>
      <c r="J81" s="8"/>
    </row>
    <row r="82" spans="2:10" x14ac:dyDescent="0.6">
      <c r="B82" s="8"/>
      <c r="C82" s="8"/>
      <c r="D82" s="8"/>
      <c r="E82" s="8"/>
      <c r="F82" s="8"/>
      <c r="G82" s="8"/>
      <c r="H82" s="8"/>
      <c r="I82" s="8"/>
      <c r="J82" s="8"/>
    </row>
    <row r="83" spans="2:10" x14ac:dyDescent="0.6">
      <c r="B83" s="8"/>
      <c r="C83" s="8"/>
      <c r="D83" s="8"/>
      <c r="E83" s="8"/>
      <c r="F83" s="8"/>
      <c r="G83" s="8"/>
      <c r="H83" s="8"/>
      <c r="I83" s="8"/>
      <c r="J83" s="8"/>
    </row>
    <row r="84" spans="2:10" x14ac:dyDescent="0.6">
      <c r="B84" s="8"/>
      <c r="C84" s="8"/>
      <c r="D84" s="8"/>
      <c r="E84" s="8"/>
      <c r="F84" s="8"/>
      <c r="G84" s="8"/>
      <c r="H84" s="8"/>
      <c r="I84" s="8"/>
      <c r="J84" s="8"/>
    </row>
    <row r="85" spans="2:10" x14ac:dyDescent="0.6">
      <c r="B85" s="8"/>
      <c r="C85" s="8"/>
      <c r="D85" s="8"/>
      <c r="E85" s="8"/>
      <c r="F85" s="8"/>
      <c r="G85" s="8"/>
      <c r="H85" s="8"/>
      <c r="I85" s="8"/>
      <c r="J85" s="8"/>
    </row>
    <row r="86" spans="2:10" x14ac:dyDescent="0.6">
      <c r="B86" s="8"/>
      <c r="C86" s="8"/>
      <c r="D86" s="8"/>
      <c r="E86" s="8"/>
      <c r="F86" s="8"/>
      <c r="G86" s="8"/>
      <c r="H86" s="8"/>
      <c r="I86" s="8"/>
      <c r="J86" s="8"/>
    </row>
    <row r="87" spans="2:10" x14ac:dyDescent="0.6">
      <c r="B87" s="8"/>
      <c r="C87" s="8"/>
      <c r="D87" s="8"/>
      <c r="E87" s="8"/>
      <c r="F87" s="8"/>
      <c r="G87" s="8"/>
      <c r="H87" s="8"/>
      <c r="I87" s="8"/>
      <c r="J87" s="8"/>
    </row>
    <row r="88" spans="2:10" x14ac:dyDescent="0.6">
      <c r="B88" s="8"/>
      <c r="C88" s="8"/>
      <c r="D88" s="8"/>
      <c r="E88" s="8"/>
      <c r="F88" s="8"/>
      <c r="G88" s="8"/>
      <c r="H88" s="8"/>
      <c r="I88" s="8"/>
      <c r="J88" s="8"/>
    </row>
    <row r="89" spans="2:10" x14ac:dyDescent="0.6">
      <c r="B89" s="8"/>
      <c r="C89" s="8"/>
      <c r="D89" s="8"/>
      <c r="E89" s="8"/>
      <c r="F89" s="8"/>
      <c r="G89" s="8"/>
      <c r="H89" s="8"/>
      <c r="I89" s="8"/>
      <c r="J89" s="8"/>
    </row>
    <row r="90" spans="2:10" x14ac:dyDescent="0.6">
      <c r="B90" s="8"/>
      <c r="C90" s="8"/>
      <c r="D90" s="8"/>
      <c r="E90" s="8"/>
      <c r="F90" s="8"/>
      <c r="G90" s="8"/>
      <c r="H90" s="8"/>
      <c r="I90" s="8"/>
      <c r="J90" s="8"/>
    </row>
    <row r="91" spans="2:10" x14ac:dyDescent="0.6">
      <c r="B91" s="8"/>
      <c r="C91" s="8"/>
      <c r="D91" s="8"/>
      <c r="E91" s="8"/>
      <c r="F91" s="8"/>
      <c r="G91" s="8"/>
      <c r="H91" s="8"/>
      <c r="I91" s="8"/>
      <c r="J91" s="8"/>
    </row>
    <row r="92" spans="2:10" x14ac:dyDescent="0.6">
      <c r="B92" s="8"/>
      <c r="C92" s="8"/>
      <c r="D92" s="8"/>
      <c r="E92" s="8"/>
      <c r="F92" s="8"/>
      <c r="G92" s="8"/>
      <c r="H92" s="8"/>
      <c r="I92" s="8"/>
      <c r="J92" s="8"/>
    </row>
    <row r="93" spans="2:10" x14ac:dyDescent="0.6">
      <c r="B93" s="8"/>
      <c r="C93" s="8"/>
      <c r="D93" s="8"/>
      <c r="E93" s="8"/>
      <c r="F93" s="8"/>
      <c r="G93" s="8"/>
      <c r="H93" s="8"/>
      <c r="I93" s="8"/>
      <c r="J93" s="8"/>
    </row>
  </sheetData>
  <sortState ref="A3:K59">
    <sortCondition ref="K3"/>
  </sortState>
  <pageMargins left="0.70866141732283472" right="0.70866141732283472" top="0.74803149606299213" bottom="0.74803149606299213" header="0.31496062992125984" footer="0.31496062992125984"/>
  <pageSetup paperSize="8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Maandbeker 1</vt:lpstr>
      <vt:lpstr>Maandbeker 2</vt:lpstr>
      <vt:lpstr>'Maandbeker 1'!Afdrukbereik</vt:lpstr>
      <vt:lpstr>'Maandbeker 2'!Afdrukbereik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 Huuskes</dc:creator>
  <cp:keywords/>
  <dc:description/>
  <cp:lastModifiedBy>Tim Huuskes</cp:lastModifiedBy>
  <cp:revision/>
  <cp:lastPrinted>2017-07-07T14:03:53Z</cp:lastPrinted>
  <dcterms:created xsi:type="dcterms:W3CDTF">2014-10-27T13:58:47Z</dcterms:created>
  <dcterms:modified xsi:type="dcterms:W3CDTF">2017-08-14T09:23:58Z</dcterms:modified>
  <cp:category/>
  <cp:contentStatus/>
</cp:coreProperties>
</file>